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<sst xmlns="http://schemas.openxmlformats.org/spreadsheetml/2006/main" count="38" uniqueCount="38">
  <si>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</si>
  <si>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APR010</t>
  </si>
  <si>
    <t xml:space="preserve">m²</t>
  </si>
  <si>
    <t xml:space="preserve">Système "SCHLÜTER-SYSTEMS", pour la réparation d'une imperméabilisation de piscines.</t>
  </si>
  <si>
    <r>
      <rPr>
        <sz val="7.80"/>
        <color rgb="FF000000"/>
        <rFont val="Arial"/>
        <family val="2"/>
      </rPr>
      <t xml:space="preserve">Réparation d'une imperméabilisation de piscines, réalisée via le système "SCHLÜTER-SYSTEMS", constitué de </t>
    </r>
    <r>
      <rPr>
        <b/>
        <sz val="7.80"/>
        <color rgb="FF000000"/>
        <rFont val="Arial"/>
        <family val="2"/>
      </rPr>
      <t xml:space="preserve">membrane d'étanchéité souple en polyéthylène, avec les deux faces revêtues de géotextile non tissé, Schlüter-KERDI 200 "SCHLÜTER-SYSTEMS", de 0,2 mm d'épaisseur</t>
    </r>
    <r>
      <rPr>
        <sz val="7.80"/>
        <color rgb="FF000000"/>
        <rFont val="Arial"/>
        <family val="2"/>
      </rPr>
      <t xml:space="preserve">; et des compléments de renforts en traitement des points singuliers.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</si>
  <si>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</si>
  <si>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</si>
  <si>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</si>
  <si>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</si>
  <si>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</si>
  <si>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</si>
  <si>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</si>
  <si>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Adhésif cémenteux normal, C1 selon NF EN 12004, couleur gris.</t>
  </si>
  <si>
    <t xml:space="preserve">kg</t>
  </si>
  <si>
    <t xml:space="preserve">mt15res010a</t>
  </si>
  <si>
    <t xml:space="preserve">Membrane d'étanchéité souple en polyéthylène, avec les deux faces revêtues de géotextile non tissé, Schlüter-KERDI 200 "SCHLÜTER-SYSTEMS", de 0,2 mm d'épaisseur, fournie en rouleaux de 30 m de longueur.</t>
  </si>
  <si>
    <t xml:space="preserve">m²</t>
  </si>
  <si>
    <t xml:space="preserve">mt15res060e</t>
  </si>
  <si>
    <t xml:space="preserve">Adhésif bicomposant, Schlüter-KERDI-COLL "SCHLÜTER-SYSTEMS", à base d'une dispersion acrylique sans dissolvants et poudre de ciment, pour la réalisation des joints.</t>
  </si>
  <si>
    <t xml:space="preserve">kg</t>
  </si>
  <si>
    <t xml:space="preserve">mt15res020ob</t>
  </si>
  <si>
    <t xml:space="preserve">Bande de scellage, Schlüter-KERDI-KEBA 100/125 "SCHLÜTER-SYSTEMS", de 125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</si>
  <si>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</si>
  <si>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mt15res070a</t>
  </si>
  <si>
    <t xml:space="preserve">Cartouche de mastic adhésif élastique monocomposant, Schlüter-KERDI-FIX "SCHLÜTER-SYSTEMS", à base de polymères hybrides neutres (MS), de 290 ml, couleur gris ou blanc finition brillante.</t>
  </si>
  <si>
    <t xml:space="preserve">U</t>
  </si>
  <si>
    <t xml:space="preserve">mo029</t>
  </si>
  <si>
    <t xml:space="preserve">Compagnon professionnel III/CP2 poseur de lames imperméabilisantes.</t>
  </si>
  <si>
    <t xml:space="preserve">h</t>
  </si>
  <si>
    <t xml:space="preserve">mo067</t>
  </si>
  <si>
    <t xml:space="preserve">Ouvrier professionnel II/OP poseur de lames imperméabilisantes.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</si>
  <si>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</si>
  <si>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</si>
  <si>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</si>
  <si>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</si>
  <si>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</si>
  <si>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1,48€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</si>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</sst>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45" customWidth="1"/>
    <col min="3" max="3" width="19.82" customWidth="1"/>
    <col min="4" max="4" width="37.45" customWidth="1"/>
    <col min="5" max="5" width="9.03" customWidth="1"/>
    <col min="6" max="6" width="4.37" customWidth="1"/>
    <col min="7" max="7" width="1.46" customWidth="1"/>
    <col min="8" max="8" width="11.80" customWidth="1"/>
    <col min="9" max="9" width="4.23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0.600000</v>
      </c>
      <c r="F8" s="14" t="s">
        <v>13</v>
      </c>
      <c r="G8" s="14"/>
      <c r="H8" s="16">
        <v>0.350000</v>
      </c>
      <c r="I8" s="16"/>
      <c r="J8" s="16">
        <f ca="1">ROUND(INDIRECT(ADDRESS(ROW()+(0), COLUMN()+(-5), 1))*INDIRECT(ADDRESS(ROW()+(0), COLUMN()+(-2), 1)), 2)</f>
        <v>0.210000</v>
      </c>
    </row>
    <row r="9" spans="1:10" ht="40.80" thickBot="1" customHeight="1">
      <c r="A9" s="17" t="s">
        <v>14</v>
      </c>
      <c r="B9" s="17" t="s">
        <v>15</v>
      </c>
      <c r="C9" s="17"/>
      <c r="D9" s="17"/>
      <c r="E9" s="18">
        <v>1.100000</v>
      </c>
      <c r="F9" s="19" t="s">
        <v>16</v>
      </c>
      <c r="G9" s="19"/>
      <c r="H9" s="20">
        <v>15.690000</v>
      </c>
      <c r="I9" s="20"/>
      <c r="J9" s="20">
        <f ca="1">ROUND(INDIRECT(ADDRESS(ROW()+(0), COLUMN()+(-5), 1))*INDIRECT(ADDRESS(ROW()+(0), COLUMN()+(-2), 1)), 2)</f>
        <v>17.260000</v>
      </c>
    </row>
    <row r="10" spans="1:10" ht="31.20" thickBot="1" customHeight="1">
      <c r="A10" s="17" t="s">
        <v>17</v>
      </c>
      <c r="B10" s="17" t="s">
        <v>18</v>
      </c>
      <c r="C10" s="17"/>
      <c r="D10" s="17"/>
      <c r="E10" s="18">
        <v>0.300000</v>
      </c>
      <c r="F10" s="19" t="s">
        <v>19</v>
      </c>
      <c r="G10" s="19"/>
      <c r="H10" s="20">
        <v>8.520000</v>
      </c>
      <c r="I10" s="20"/>
      <c r="J10" s="20">
        <f ca="1">ROUND(INDIRECT(ADDRESS(ROW()+(0), COLUMN()+(-5), 1))*INDIRECT(ADDRESS(ROW()+(0), COLUMN()+(-2), 1)), 2)</f>
        <v>2.560000</v>
      </c>
    </row>
    <row r="11" spans="1:10" ht="40.80" thickBot="1" customHeight="1">
      <c r="A11" s="17" t="s">
        <v>20</v>
      </c>
      <c r="B11" s="17" t="s">
        <v>21</v>
      </c>
      <c r="C11" s="17"/>
      <c r="D11" s="17"/>
      <c r="E11" s="18">
        <v>1.200000</v>
      </c>
      <c r="F11" s="19" t="s">
        <v>22</v>
      </c>
      <c r="G11" s="19"/>
      <c r="H11" s="20">
        <v>3.180000</v>
      </c>
      <c r="I11" s="20"/>
      <c r="J11" s="20">
        <f ca="1">ROUND(INDIRECT(ADDRESS(ROW()+(0), COLUMN()+(-5), 1))*INDIRECT(ADDRESS(ROW()+(0), COLUMN()+(-2), 1)), 2)</f>
        <v>3.820000</v>
      </c>
    </row>
    <row r="12" spans="1:10" ht="31.20" thickBot="1" customHeight="1">
      <c r="A12" s="17" t="s">
        <v>23</v>
      </c>
      <c r="B12" s="17" t="s">
        <v>24</v>
      </c>
      <c r="C12" s="17"/>
      <c r="D12" s="17"/>
      <c r="E12" s="18">
        <v>0.060000</v>
      </c>
      <c r="F12" s="19" t="s">
        <v>25</v>
      </c>
      <c r="G12" s="19"/>
      <c r="H12" s="20">
        <v>17.890000</v>
      </c>
      <c r="I12" s="20"/>
      <c r="J12" s="20">
        <f ca="1">ROUND(INDIRECT(ADDRESS(ROW()+(0), COLUMN()+(-5), 1))*INDIRECT(ADDRESS(ROW()+(0), COLUMN()+(-2), 1)), 2)</f>
        <v>1.070000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0.224000</v>
      </c>
      <c r="F13" s="19" t="s">
        <v>28</v>
      </c>
      <c r="G13" s="19"/>
      <c r="H13" s="20">
        <v>24.110000</v>
      </c>
      <c r="I13" s="20"/>
      <c r="J13" s="20">
        <f ca="1">ROUND(INDIRECT(ADDRESS(ROW()+(0), COLUMN()+(-5), 1))*INDIRECT(ADDRESS(ROW()+(0), COLUMN()+(-2), 1)), 2)</f>
        <v>5.400000</v>
      </c>
    </row>
    <row r="14" spans="1:10" ht="12.00" thickBot="1" customHeight="1">
      <c r="A14" s="17" t="s">
        <v>29</v>
      </c>
      <c r="B14" s="21" t="s">
        <v>30</v>
      </c>
      <c r="C14" s="21"/>
      <c r="D14" s="21"/>
      <c r="E14" s="22">
        <v>0.224000</v>
      </c>
      <c r="F14" s="23" t="s">
        <v>31</v>
      </c>
      <c r="G14" s="23"/>
      <c r="H14" s="24">
        <v>21.400000</v>
      </c>
      <c r="I14" s="24"/>
      <c r="J14" s="24">
        <f ca="1">ROUND(INDIRECT(ADDRESS(ROW()+(0), COLUMN()+(-5), 1))*INDIRECT(ADDRESS(ROW()+(0), COLUMN()+(-2), 1)), 2)</f>
        <v>4.790000</v>
      </c>
    </row>
    <row r="15" spans="1:10" ht="12.00" thickBot="1" customHeight="1">
      <c r="A15" s="17"/>
      <c r="B15" s="10" t="s">
        <v>32</v>
      </c>
      <c r="C15" s="10"/>
      <c r="D15" s="10"/>
      <c r="E15" s="12">
        <v>2.000000</v>
      </c>
      <c r="F15" s="14" t="s">
        <v>33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35.110000</v>
      </c>
      <c r="I15" s="16"/>
      <c r="J15" s="16">
        <f ca="1">ROUND(INDIRECT(ADDRESS(ROW()+(0), COLUMN()+(-5), 1))*INDIRECT(ADDRESS(ROW()+(0), COLUMN()+(-2), 1))/100, 2)</f>
        <v>0.700000</v>
      </c>
    </row>
    <row r="16" spans="1:10" ht="12.00" thickBot="1" customHeight="1">
      <c r="A16" s="21"/>
      <c r="B16" s="21" t="s">
        <v>34</v>
      </c>
      <c r="C16" s="21"/>
      <c r="D16" s="21"/>
      <c r="E16" s="22">
        <v>3.000000</v>
      </c>
      <c r="F16" s="23" t="s">
        <v>35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35.810000</v>
      </c>
      <c r="I16" s="24"/>
      <c r="J16" s="24">
        <f ca="1">ROUND(INDIRECT(ADDRESS(ROW()+(0), COLUMN()+(-5), 1))*INDIRECT(ADDRESS(ROW()+(0), COLUMN()+(-2), 1))/100, 2)</f>
        <v>1.070000</v>
      </c>
    </row>
    <row r="17" spans="1:10" ht="12.00" thickBot="1" customHeight="1">
      <c r="A17" s="6" t="s">
        <v>36</v>
      </c>
      <c r="B17" s="7"/>
      <c r="C17" s="7"/>
      <c r="D17" s="7"/>
      <c r="E17" s="7"/>
      <c r="F17" s="25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36.880000</v>
      </c>
    </row>
  </sheetData>
  <mergeCells count="39">
    <mergeCell ref="A1:J1"/>
    <mergeCell ref="A3:B3"/>
    <mergeCell ref="E3:F3"/>
    <mergeCell ref="G3:H3"/>
    <mergeCell ref="I3:J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A17:E17"/>
    <mergeCell ref="F17:G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