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<sst xmlns="http://schemas.openxmlformats.org/spreadsheetml/2006/main" count="33" uniqueCount="33">
  <si>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</si>
  <si>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FMC070</t>
  </si>
  <si>
    <t xml:space="preserve">m²</t>
  </si>
  <si>
    <t xml:space="preserve">Carrelage "GRESPANIA", sur surface support intérieure en maçonnerie.</t>
  </si>
  <si>
    <r>
      <rPr>
        <sz val="8.25"/>
        <color rgb="FF000000"/>
        <rFont val="Arial"/>
        <family val="2"/>
      </rPr>
      <t xml:space="preserve">Carrelage en carreaux céramiques en grès porcelainé, style ciment, série Skyline "GRESPANIA", finition mat de couleur blanche, 22x90 cm et 10 mm d'épaisseur, placées sur une surface en maçonnerie sur parement intérieur, pose avec du mortier de ciment M-5, avec joints minces (séparation des carreaux comprise entre 1,5 et 3 mm); avec cornières de profilé en PVC, Schlüter-JOLLY-P BW 45 "SCHLÜTER-SYSTEMS", de 4,5 mm de hauteur, couleur blanche RAL 9010 finition brillante.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</si>
  <si>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</si>
  <si>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</si>
  <si>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</si>
  <si>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</si>
  <si>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</si>
  <si>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</si>
  <si>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mt09mor010c</t>
  </si>
  <si>
    <t xml:space="preserve">Mortier de ciment CEM II/B-P 32,5 N type M-5, confectionné sur site avec 250 kg/m³ de ciment et une proportion en volume 1/6.</t>
  </si>
  <si>
    <t xml:space="preserve">m³</t>
  </si>
  <si>
    <t xml:space="preserve">mt19als011ba</t>
  </si>
  <si>
    <t xml:space="preserve">Profilé en PVC, Schlüter-JOLLY-P BW 45 "SCHLÜTER-SYSTEMS", de 4,5 mm de hauteur, couleur blanche RAL 9010 finition brillante, avec perforations trapézoïdales pour sa fixation, fourni en barres de 2,5 m de longueur, pour finition des revêtements et protection des bords.</t>
  </si>
  <si>
    <t xml:space="preserve">m</t>
  </si>
  <si>
    <t xml:space="preserve">mt19agp010aabh</t>
  </si>
  <si>
    <t xml:space="preserve">Carreau céramique de grès porcelainé, style ciment, série Skyline "GRESPANIA", finition mat de couleur blanche, 22x90 cm et 10 mm d'épaisseur, capacité d'absorption en eau E&lt;0,5%, groupe BIa, selon NF EN 14411.</t>
  </si>
  <si>
    <t xml:space="preserve">m²</t>
  </si>
  <si>
    <t xml:space="preserve">mt09mcp020bE</t>
  </si>
  <si>
    <t xml:space="preserve">Mortier de joints cémenteux type L, couleur blanche, pour joints de jusqu'à 3 mm, à base de ciment blanc à haute résistance et additifs spéciaux, pour jointoiement de pièces céramiques avec degré d'absorption moyen/élevé.</t>
  </si>
  <si>
    <t xml:space="preserve">kg</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</si>
  <si>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</si>
  <si>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</si>
  <si>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</si>
  <si>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</si>
  <si>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</si>
  <si>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</si>
  <si>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</si>
  <si>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</si>
  <si>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16,30€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</si>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</sst>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0.68" customWidth="1"/>
    <col min="4" max="4" width="76.1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0.03</v>
      </c>
      <c r="F9" s="11" t="s">
        <v>13</v>
      </c>
      <c r="G9" s="13">
        <v>115.3</v>
      </c>
      <c r="H9" s="13">
        <f ca="1">ROUND(INDIRECT(ADDRESS(ROW()+(0), COLUMN()+(-3), 1))*INDIRECT(ADDRESS(ROW()+(0), COLUMN()+(-1), 1)), 2)</f>
        <v>3.46</v>
      </c>
    </row>
    <row r="10" spans="1:8" ht="45.00" thickBot="1" customHeight="1">
      <c r="A10" s="14" t="s">
        <v>14</v>
      </c>
      <c r="B10" s="14"/>
      <c r="C10" s="14"/>
      <c r="D10" s="14" t="s">
        <v>15</v>
      </c>
      <c r="E10" s="15">
        <v>0.5</v>
      </c>
      <c r="F10" s="16" t="s">
        <v>16</v>
      </c>
      <c r="G10" s="17">
        <v>2.32</v>
      </c>
      <c r="H10" s="17">
        <f ca="1">ROUND(INDIRECT(ADDRESS(ROW()+(0), COLUMN()+(-3), 1))*INDIRECT(ADDRESS(ROW()+(0), COLUMN()+(-1), 1)), 2)</f>
        <v>1.16</v>
      </c>
    </row>
    <row r="11" spans="1:8" ht="34.50" thickBot="1" customHeight="1">
      <c r="A11" s="14" t="s">
        <v>17</v>
      </c>
      <c r="B11" s="14"/>
      <c r="C11" s="14"/>
      <c r="D11" s="14" t="s">
        <v>18</v>
      </c>
      <c r="E11" s="15">
        <v>1.05</v>
      </c>
      <c r="F11" s="16" t="s">
        <v>19</v>
      </c>
      <c r="G11" s="17">
        <v>52.77</v>
      </c>
      <c r="H11" s="17">
        <f ca="1">ROUND(INDIRECT(ADDRESS(ROW()+(0), COLUMN()+(-3), 1))*INDIRECT(ADDRESS(ROW()+(0), COLUMN()+(-1), 1)), 2)</f>
        <v>55.41</v>
      </c>
    </row>
    <row r="12" spans="1:8" ht="34.50" thickBot="1" customHeight="1">
      <c r="A12" s="14" t="s">
        <v>20</v>
      </c>
      <c r="B12" s="14"/>
      <c r="C12" s="14"/>
      <c r="D12" s="14" t="s">
        <v>21</v>
      </c>
      <c r="E12" s="15">
        <v>0.5</v>
      </c>
      <c r="F12" s="16" t="s">
        <v>22</v>
      </c>
      <c r="G12" s="17">
        <v>1.62</v>
      </c>
      <c r="H12" s="17">
        <f ca="1">ROUND(INDIRECT(ADDRESS(ROW()+(0), COLUMN()+(-3), 1))*INDIRECT(ADDRESS(ROW()+(0), COLUMN()+(-1), 1)), 2)</f>
        <v>0.81</v>
      </c>
    </row>
    <row r="13" spans="1:8" ht="13.50" thickBot="1" customHeight="1">
      <c r="A13" s="14" t="s">
        <v>23</v>
      </c>
      <c r="B13" s="14"/>
      <c r="C13" s="14"/>
      <c r="D13" s="14" t="s">
        <v>24</v>
      </c>
      <c r="E13" s="15">
        <v>0.415</v>
      </c>
      <c r="F13" s="16" t="s">
        <v>25</v>
      </c>
      <c r="G13" s="17">
        <v>25.52</v>
      </c>
      <c r="H13" s="17">
        <f ca="1">ROUND(INDIRECT(ADDRESS(ROW()+(0), COLUMN()+(-3), 1))*INDIRECT(ADDRESS(ROW()+(0), COLUMN()+(-1), 1)), 2)</f>
        <v>10.59</v>
      </c>
    </row>
    <row r="14" spans="1:8" ht="13.50" thickBot="1" customHeight="1">
      <c r="A14" s="14" t="s">
        <v>26</v>
      </c>
      <c r="B14" s="14"/>
      <c r="C14" s="14"/>
      <c r="D14" s="18" t="s">
        <v>27</v>
      </c>
      <c r="E14" s="19">
        <v>0.207</v>
      </c>
      <c r="F14" s="20" t="s">
        <v>28</v>
      </c>
      <c r="G14" s="21">
        <v>22.65</v>
      </c>
      <c r="H14" s="21">
        <f ca="1">ROUND(INDIRECT(ADDRESS(ROW()+(0), COLUMN()+(-3), 1))*INDIRECT(ADDRESS(ROW()+(0), COLUMN()+(-1), 1)), 2)</f>
        <v>4.69</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76.12</v>
      </c>
      <c r="H15" s="24">
        <f ca="1">ROUND(INDIRECT(ADDRESS(ROW()+(0), COLUMN()+(-3), 1))*INDIRECT(ADDRESS(ROW()+(0), COLUMN()+(-1), 1))/100, 2)</f>
        <v>1.52</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77.64</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