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<sst xmlns="http://schemas.openxmlformats.org/spreadsheetml/2006/main" count="33" uniqueCount="33">
  <si>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</si>
  <si>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</si>
  <si>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</si>
  <si>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"GRESPANIA", sur une surface support intérieure en plâtre ou en plaques de plâtre.</t>
  </si>
  <si>
    <r>
      <rPr>
        <sz val="8.25"/>
        <color rgb="FF000000"/>
        <rFont val="Arial"/>
        <family val="2"/>
      </rPr>
      <t xml:space="preserve">Carrelage en carreaux céramiques en grès porcelainé, style ciment, série Skyline "GRESPANIA", finition mat de couleur blanche, 22x90 cm et 10 mm d'épaisseur, placées sur une surface support en plâtre ou en plaques de plâtre sur parement intérieur, pose avec du mortier-colle de prise normale, C1 couleur grise, avec joints minces (séparation des carreaux comprise entre 1,5 et 3 mm); avec cornières de profilé en PVC, Schlüter-JOLLY-P BW 45 "SCHLÜTER-SYSTEMS", de 4,5 mm de hauteur, couleur blanche RAL 9010 finition brillante.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</si>
  <si>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</si>
  <si>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</si>
  <si>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</si>
  <si>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</si>
  <si>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</si>
  <si>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</si>
  <si>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</si>
  <si>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</si>
  <si>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</si>
  <si>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mt19als011ba</t>
  </si>
  <si>
    <t xml:space="preserve">Profilé en PVC, Schlüter-JOLLY-P BW 45 "SCHLÜTER-SYSTEMS", de 4,5 mm de hauteur, couleur blanche RAL 9010 finition brillante, avec perforations trapézoïdales pour sa fixation, fourni en barres de 2,5 m de longueur, pour finition des revêtements et protection des bords.</t>
  </si>
  <si>
    <t xml:space="preserve">m</t>
  </si>
  <si>
    <t xml:space="preserve">mt19agp010aabh</t>
  </si>
  <si>
    <t xml:space="preserve">Carreau céramique de grès porcelainé, style ciment, série Skyline "GRESPANIA", finition mat de couleur blanche, 22x90 cm et 10 mm d'épaisseur, capacité d'absorption en eau E&lt;0,5%, groupe BIa, selon NF EN 14411.</t>
  </si>
  <si>
    <t xml:space="preserve">m²</t>
  </si>
  <si>
    <t xml:space="preserve">mt09mcp020bE</t>
  </si>
  <si>
    <t xml:space="preserve">Mortier de joints cémenteux type L, couleur blanche, pour joints de jusqu'à 3 mm, à base de ciment blanc à haute résistance et additifs spéciaux, pour jointoiement de pièces céramiques avec degré d'absorption moyen/élevé.</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</si>
  <si>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</si>
  <si>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</si>
  <si>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</si>
  <si>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</si>
  <si>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</si>
  <si>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</si>
  <si>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</si>
  <si>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</si>
  <si>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</si>
  <si>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16,01€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</si>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</sst>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0.35</v>
      </c>
      <c r="H9" s="13">
        <f ca="1">ROUND(INDIRECT(ADDRESS(ROW()+(0), COLUMN()+(-3), 1))*INDIRECT(ADDRESS(ROW()+(0), COLUMN()+(-1), 1)), 2)</f>
        <v>2.1</v>
      </c>
    </row>
    <row r="10" spans="1:8" ht="45.00" thickBot="1" customHeight="1">
      <c r="A10" s="14" t="s">
        <v>14</v>
      </c>
      <c r="B10" s="14"/>
      <c r="C10" s="14"/>
      <c r="D10" s="14" t="s">
        <v>15</v>
      </c>
      <c r="E10" s="15">
        <v>0.5</v>
      </c>
      <c r="F10" s="16" t="s">
        <v>16</v>
      </c>
      <c r="G10" s="17">
        <v>2.32</v>
      </c>
      <c r="H10" s="17">
        <f ca="1">ROUND(INDIRECT(ADDRESS(ROW()+(0), COLUMN()+(-3), 1))*INDIRECT(ADDRESS(ROW()+(0), COLUMN()+(-1), 1)), 2)</f>
        <v>1.16</v>
      </c>
    </row>
    <row r="11" spans="1:8" ht="34.50" thickBot="1" customHeight="1">
      <c r="A11" s="14" t="s">
        <v>17</v>
      </c>
      <c r="B11" s="14"/>
      <c r="C11" s="14"/>
      <c r="D11" s="14" t="s">
        <v>18</v>
      </c>
      <c r="E11" s="15">
        <v>1.05</v>
      </c>
      <c r="F11" s="16" t="s">
        <v>19</v>
      </c>
      <c r="G11" s="17">
        <v>52.77</v>
      </c>
      <c r="H11" s="17">
        <f ca="1">ROUND(INDIRECT(ADDRESS(ROW()+(0), COLUMN()+(-3), 1))*INDIRECT(ADDRESS(ROW()+(0), COLUMN()+(-1), 1)), 2)</f>
        <v>55.41</v>
      </c>
    </row>
    <row r="12" spans="1:8" ht="34.50" thickBot="1" customHeight="1">
      <c r="A12" s="14" t="s">
        <v>20</v>
      </c>
      <c r="B12" s="14"/>
      <c r="C12" s="14"/>
      <c r="D12" s="14" t="s">
        <v>21</v>
      </c>
      <c r="E12" s="15">
        <v>0.5</v>
      </c>
      <c r="F12" s="16" t="s">
        <v>22</v>
      </c>
      <c r="G12" s="17">
        <v>1.62</v>
      </c>
      <c r="H12" s="17">
        <f ca="1">ROUND(INDIRECT(ADDRESS(ROW()+(0), COLUMN()+(-3), 1))*INDIRECT(ADDRESS(ROW()+(0), COLUMN()+(-1), 1)), 2)</f>
        <v>0.81</v>
      </c>
    </row>
    <row r="13" spans="1:8" ht="13.50" thickBot="1" customHeight="1">
      <c r="A13" s="14" t="s">
        <v>23</v>
      </c>
      <c r="B13" s="14"/>
      <c r="C13" s="14"/>
      <c r="D13" s="14" t="s">
        <v>24</v>
      </c>
      <c r="E13" s="15">
        <v>0.415</v>
      </c>
      <c r="F13" s="16" t="s">
        <v>25</v>
      </c>
      <c r="G13" s="17">
        <v>25.52</v>
      </c>
      <c r="H13" s="17">
        <f ca="1">ROUND(INDIRECT(ADDRESS(ROW()+(0), COLUMN()+(-3), 1))*INDIRECT(ADDRESS(ROW()+(0), COLUMN()+(-1), 1)), 2)</f>
        <v>10.59</v>
      </c>
    </row>
    <row r="14" spans="1:8" ht="13.50" thickBot="1" customHeight="1">
      <c r="A14" s="14" t="s">
        <v>26</v>
      </c>
      <c r="B14" s="14"/>
      <c r="C14" s="14"/>
      <c r="D14" s="18" t="s">
        <v>27</v>
      </c>
      <c r="E14" s="19">
        <v>0.207</v>
      </c>
      <c r="F14" s="20" t="s">
        <v>28</v>
      </c>
      <c r="G14" s="21">
        <v>22.65</v>
      </c>
      <c r="H14" s="21">
        <f ca="1">ROUND(INDIRECT(ADDRESS(ROW()+(0), COLUMN()+(-3), 1))*INDIRECT(ADDRESS(ROW()+(0), COLUMN()+(-1), 1)), 2)</f>
        <v>4.69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74.76</v>
      </c>
      <c r="H15" s="24">
        <f ca="1">ROUND(INDIRECT(ADDRESS(ROW()+(0), COLUMN()+(-3), 1))*INDIRECT(ADDRESS(ROW()+(0), COLUMN()+(-1), 1))/100, 2)</f>
        <v>1.5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76.26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