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<sst xmlns="http://schemas.openxmlformats.org/spreadsheetml/2006/main" count="33" uniqueCount="33">
  <si>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</si>
  <si>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FMC110</t>
  </si>
  <si>
    <t xml:space="preserve">m²</t>
  </si>
  <si>
    <t xml:space="preserve">Carrelage "GRESPANIA", sur surface support intérieure en plaques de plâtre.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</si>
  <si>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carreaux céramiques en grès porcelainé, style ciment, série Skyline "GRESPANIA", finition mat en couleur blanche, 22x90 cm et 10 mm d'épaisseur</t>
    </r>
    <r>
      <rPr>
        <sz val="8.25"/>
        <color rgb="FF000000"/>
        <rFont val="Arial"/>
        <family val="2"/>
      </rPr>
      <t xml:space="preserve">, placé sur une surface support en plaques de plâtre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mortier-colle normal, C1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profilé en PVC, Schlüter-JOLLY-P W 45 "SCHLÜTER-SYSTEMS", de 4,5 mm de hauteur, couleur blanche RAL 9001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</si>
  <si>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</si>
  <si>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</si>
  <si>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</si>
  <si>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</si>
  <si>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</si>
  <si>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</si>
  <si>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</si>
  <si>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normal, C1 selon NF EN 12004, couleur gris.</t>
  </si>
  <si>
    <t xml:space="preserve">kg</t>
  </si>
  <si>
    <t xml:space="preserve">mt19als011aa</t>
  </si>
  <si>
    <t xml:space="preserve">Profilé en PVC, Schlüter-JOLLY-P W 45 "SCHLÜTER-SYSTEMS", de 4,5 mm de hauteur, couleur blanche RAL 9001, avec perforations trapézoïdales pour sa fixation, fourni en barres de 2,5 m de longueur, pour finition des revêtements et protection des bords.</t>
  </si>
  <si>
    <t xml:space="preserve">m</t>
  </si>
  <si>
    <t xml:space="preserve">mt19agp010aacdb</t>
  </si>
  <si>
    <t xml:space="preserve">Carreau en céramique de grès porcelainé, style ciment, série Skyline "GRESPANIA", finition mat en couleur blanche, 22x90 cm et 10 mm d'épaisseur, capacité d'absorption en eau E&lt;0,5% (grès porcelainé), groupe BIa, selon NF EN 14411.</t>
  </si>
  <si>
    <t xml:space="preserve">m²</t>
  </si>
  <si>
    <t xml:space="preserve">mt09lec010b</t>
  </si>
  <si>
    <t xml:space="preserve">Lait de ciment blanc BL 22,5 X.</t>
  </si>
  <si>
    <t xml:space="preserve">m³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</si>
  <si>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</si>
  <si>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</si>
  <si>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</si>
  <si>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</si>
  <si>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</si>
  <si>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</si>
  <si>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</si>
  <si>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</si>
  <si>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16,43€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</si>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</sst>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57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6.000000</v>
      </c>
      <c r="F9" s="10" t="s">
        <v>13</v>
      </c>
      <c r="G9" s="12">
        <v>0.350000</v>
      </c>
      <c r="H9" s="12">
        <f ca="1">ROUND(INDIRECT(ADDRESS(ROW()+(0), COLUMN()+(-3), 1))*INDIRECT(ADDRESS(ROW()+(0), COLUMN()+(-1), 1)), 2)</f>
        <v>2.100000</v>
      </c>
    </row>
    <row r="10" spans="1:8" ht="45.00" thickBot="1" customHeight="1">
      <c r="A10" s="13" t="s">
        <v>14</v>
      </c>
      <c r="B10" s="13"/>
      <c r="C10" s="13"/>
      <c r="D10" s="13" t="s">
        <v>15</v>
      </c>
      <c r="E10" s="14">
        <v>0.500000</v>
      </c>
      <c r="F10" s="15" t="s">
        <v>16</v>
      </c>
      <c r="G10" s="16">
        <v>2.200000</v>
      </c>
      <c r="H10" s="16">
        <f ca="1">ROUND(INDIRECT(ADDRESS(ROW()+(0), COLUMN()+(-3), 1))*INDIRECT(ADDRESS(ROW()+(0), COLUMN()+(-1), 1)), 2)</f>
        <v>1.100000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1.050000</v>
      </c>
      <c r="F11" s="15" t="s">
        <v>19</v>
      </c>
      <c r="G11" s="16">
        <v>52.770000</v>
      </c>
      <c r="H11" s="16">
        <f ca="1">ROUND(INDIRECT(ADDRESS(ROW()+(0), COLUMN()+(-3), 1))*INDIRECT(ADDRESS(ROW()+(0), COLUMN()+(-1), 1)), 2)</f>
        <v>55.410000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0.001000</v>
      </c>
      <c r="F12" s="15" t="s">
        <v>22</v>
      </c>
      <c r="G12" s="16">
        <v>157.000000</v>
      </c>
      <c r="H12" s="16">
        <f ca="1">ROUND(INDIRECT(ADDRESS(ROW()+(0), COLUMN()+(-3), 1))*INDIRECT(ADDRESS(ROW()+(0), COLUMN()+(-1), 1)), 2)</f>
        <v>0.160000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0.394000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9.500000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0.394000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8.430000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76.700000</v>
      </c>
      <c r="H15" s="23">
        <f ca="1">ROUND(INDIRECT(ADDRESS(ROW()+(0), COLUMN()+(-3), 1))*INDIRECT(ADDRESS(ROW()+(0), COLUMN()+(-1), 1))/100, 2)</f>
        <v>1.530000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78.230000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