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<sst xmlns="http://schemas.openxmlformats.org/spreadsheetml/2006/main" count="33" uniqueCount="33">
  <si>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</si>
  <si>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FMC130</t>
  </si>
  <si>
    <t xml:space="preserve">m²</t>
  </si>
  <si>
    <t xml:space="preserve">Carrelage STON-KER "BUTECH", sur surface support intérieure en plaques de plâtre.</t>
  </si>
  <si>
    <r>
      <rPr>
        <sz val="8.25"/>
        <color rgb="FF000000"/>
        <rFont val="Arial"/>
        <family val="2"/>
      </rPr>
      <t xml:space="preserve">Carrelage en plaques de grès porcelainé de grand format STON-KER de "BUTECH", "PORCELANOSA GRUPO", série Durango, finition Arena, de 37,3x37,3x1 cm, placées sur une surface support en plaques de plâtre sur parement intérieur, pose avec du mortier-colle amélioré, C2 TE, avec résistance au glissement et temps ouvert allongé, Fr-one Gris "BUTECH", avec joints minces (séparation des carreaux comprise entre 1,5 et 3 mm); avec cornières de profilé en PVC, Schlüter-JOLLY-P BW 45 "SCHLÜTER-SYSTEMS", de 4,5 mm de hauteur, couleur blanche RAL 9010 finition brillante; jointoiement avec du mortier de joints cémenteux Colorstuk 0-4 "BUTECH", type CG 2, couleur Manhattan, pour joints de jusqu'à 4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</si>
  <si>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</si>
  <si>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</si>
  <si>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</si>
  <si>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</si>
  <si>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</si>
  <si>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</si>
  <si>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mt09mcb010e</t>
  </si>
  <si>
    <t xml:space="preserve">Mortier-colle amélioré, C2 TE, avec résistance au glissement et temps ouvert allongé, selon NF EN 12004, Fr-one Gris "BUTECH", pour façades céramiques, à base de ciments à haute résistance, granulats sélectionnés et contenu élevé en résines synthétiques.</t>
  </si>
  <si>
    <t xml:space="preserve">kg</t>
  </si>
  <si>
    <t xml:space="preserve">mt19als011ba</t>
  </si>
  <si>
    <t xml:space="preserve">Profilé en PVC, Schlüter-JOLLY-P BW 45 "SCHLÜTER-SYSTEMS", de 4,5 mm de hauteur, couleur blanche RAL 9010 finition brillante, avec perforations trapézoïdales pour sa fixation, fourni en barres de 2,5 m de longueur, pour finition des revêtements et protection des bords.</t>
  </si>
  <si>
    <t xml:space="preserve">m</t>
  </si>
  <si>
    <t xml:space="preserve">mt12pcb020hnS1</t>
  </si>
  <si>
    <t xml:space="preserve">Plaque de grès porcelainé de grand format STON-KER de "BUTECH", "PORCELANOSA GRUPO", série Durango, finition Arena, de 37,3x37,3x1 cm.</t>
  </si>
  <si>
    <t xml:space="preserve">m²</t>
  </si>
  <si>
    <t xml:space="preserve">mt09mcb020a</t>
  </si>
  <si>
    <t xml:space="preserve">Mortier de joints cémenteux Colorstuk 0-4 "BUTECH", type CG2, selon NF EN 13888, couleur Manhattan, pour joints de jusqu'à 4 mm, à base de ciments à haute résistance, granulats sélectionnés, pigments et additifs spécifiques, pour tout type de pièces céramiques et pierres naturelles.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</si>
  <si>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</si>
  <si>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</si>
  <si>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</si>
  <si>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</si>
  <si>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</si>
  <si>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</si>
  <si>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</si>
  <si>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</si>
  <si>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</si>
  <si>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Coût d'entretien décennal: 13,55€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</si>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</sst>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85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6</v>
      </c>
      <c r="F9" s="11" t="s">
        <v>13</v>
      </c>
      <c r="G9" s="13">
        <v>0.92</v>
      </c>
      <c r="H9" s="13">
        <f ca="1">ROUND(INDIRECT(ADDRESS(ROW()+(0), COLUMN()+(-3), 1))*INDIRECT(ADDRESS(ROW()+(0), COLUMN()+(-1), 1)), 2)</f>
        <v>5.52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0.5</v>
      </c>
      <c r="F10" s="16" t="s">
        <v>16</v>
      </c>
      <c r="G10" s="17">
        <v>2.32</v>
      </c>
      <c r="H10" s="17">
        <f ca="1">ROUND(INDIRECT(ADDRESS(ROW()+(0), COLUMN()+(-3), 1))*INDIRECT(ADDRESS(ROW()+(0), COLUMN()+(-1), 1)), 2)</f>
        <v>1.16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1.05</v>
      </c>
      <c r="F11" s="16" t="s">
        <v>19</v>
      </c>
      <c r="G11" s="17">
        <v>37.5</v>
      </c>
      <c r="H11" s="17">
        <f ca="1">ROUND(INDIRECT(ADDRESS(ROW()+(0), COLUMN()+(-3), 1))*INDIRECT(ADDRESS(ROW()+(0), COLUMN()+(-1), 1)), 2)</f>
        <v>39.38</v>
      </c>
    </row>
    <row r="12" spans="1:8" ht="45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1.65</v>
      </c>
      <c r="H12" s="17">
        <f ca="1">ROUND(INDIRECT(ADDRESS(ROW()+(0), COLUMN()+(-3), 1))*INDIRECT(ADDRESS(ROW()+(0), COLUMN()+(-1), 1)), 2)</f>
        <v>0.83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0.444</v>
      </c>
      <c r="F13" s="16" t="s">
        <v>25</v>
      </c>
      <c r="G13" s="17">
        <v>25.52</v>
      </c>
      <c r="H13" s="17">
        <f ca="1">ROUND(INDIRECT(ADDRESS(ROW()+(0), COLUMN()+(-3), 1))*INDIRECT(ADDRESS(ROW()+(0), COLUMN()+(-1), 1)), 2)</f>
        <v>11.33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0.222</v>
      </c>
      <c r="F14" s="20" t="s">
        <v>28</v>
      </c>
      <c r="G14" s="21">
        <v>22.65</v>
      </c>
      <c r="H14" s="21">
        <f ca="1">ROUND(INDIRECT(ADDRESS(ROW()+(0), COLUMN()+(-3), 1))*INDIRECT(ADDRESS(ROW()+(0), COLUMN()+(-1), 1)), 2)</f>
        <v>5.03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63.25</v>
      </c>
      <c r="H15" s="24">
        <f ca="1">ROUND(INDIRECT(ADDRESS(ROW()+(0), COLUMN()+(-3), 1))*INDIRECT(ADDRESS(ROW()+(0), COLUMN()+(-1), 1))/100, 2)</f>
        <v>1.27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64.52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