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<sst xmlns="http://schemas.openxmlformats.org/spreadsheetml/2006/main" count="36" uniqueCount="36">
  <si>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</si>
  <si>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FMC170</t>
  </si>
  <si>
    <t xml:space="preserve">m²</t>
  </si>
  <si>
    <t xml:space="preserve">Carrelage STON-KER "BUTECH", sur une surface support intérieure en plâtre ou en plaques de plâtre.</t>
  </si>
  <si>
    <r>
      <rPr>
        <sz val="8.25"/>
        <color rgb="FF000000"/>
        <rFont val="Arial"/>
        <family val="2"/>
      </rPr>
      <t xml:space="preserve">Carrelage avec </t>
    </r>
    <r>
      <rPr>
        <b/>
        <sz val="8.25"/>
        <color rgb="FF000000"/>
        <rFont val="Arial"/>
        <family val="2"/>
      </rPr>
      <t xml:space="preserve">plaques de grès porcelainé de grand format STON-KER de "BUTECH", "PORCELANOSA GRUPO", série Carpatia, finition Beige, de 33x66x1 cm</t>
    </r>
    <r>
      <rPr>
        <sz val="8.25"/>
        <color rgb="FF000000"/>
        <rFont val="Arial"/>
        <family val="2"/>
      </rPr>
      <t xml:space="preserve">, placé sur une surface support en plâtre ou en plaques de plâtre sur </t>
    </r>
    <r>
      <rPr>
        <b/>
        <sz val="8.25"/>
        <color rgb="FF000000"/>
        <rFont val="Arial"/>
        <family val="2"/>
      </rPr>
      <t xml:space="preserve">parement intérieur</t>
    </r>
    <r>
      <rPr>
        <sz val="8.25"/>
        <color rgb="FF000000"/>
        <rFont val="Arial"/>
        <family val="2"/>
      </rPr>
      <t xml:space="preserve">, via </t>
    </r>
    <r>
      <rPr>
        <b/>
        <sz val="8.25"/>
        <color rgb="FF000000"/>
        <rFont val="Arial"/>
        <family val="2"/>
      </rPr>
      <t xml:space="preserve">mortier-colle amélioré, C2 TE, avec résistant au glissement et temps ouvert allongé, Fr-one Gris "BUTECH"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joints minces (séparation des carreaux comprise entre 1,5 et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avec cantonnières de profilé en PVC, Schlüter-JOLLY-P W 45 "SCHLÜTER-SYSTEMS", de 4,5 mm de hauteur, couleur blanche RAL 9001</t>
    </r>
    <r>
      <rPr>
        <sz val="8.25"/>
        <color rgb="FF000000"/>
        <rFont val="Arial"/>
        <family val="2"/>
      </rPr>
      <t xml:space="preserve">; jointoiement avec </t>
    </r>
    <r>
      <rPr>
        <b/>
        <sz val="8.25"/>
        <color rgb="FF000000"/>
        <rFont val="Arial"/>
        <family val="2"/>
      </rPr>
      <t xml:space="preserve">mortier de joints cémenteux Colorstuk 0-4 "BUTECH", type CG 2, couleur Manhattan, pour joints de jusqu'à 4 mm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</si>
  <si>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</si>
  <si>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</si>
  <si>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</si>
  <si>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</si>
  <si>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</si>
  <si>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</si>
  <si>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mt09mcb010g</t>
  </si>
  <si>
    <t xml:space="preserve">Mortier-colle amélioré, C2 TE, avec résistant au glissement et temps ouvert allongé, selon NF EN 12004, Fr-one Gris "BUTECH", pour façades céramiques, composé de ciments à haute résistance, granulats sélectionnés et contenu élevé en résines synthétiques.</t>
  </si>
  <si>
    <t xml:space="preserve">kg</t>
  </si>
  <si>
    <t xml:space="preserve">mt19als011aa</t>
  </si>
  <si>
    <t xml:space="preserve">Profilé en PVC, Schlüter-JOLLY-P W 45 "SCHLÜTER-SYSTEMS", de 4,5 mm de hauteur, couleur blanche RAL 9001, avec perforations trapézoïdales pour sa fixation, fourni en barres de 2,5 m de longueur, pour finition des revêtements et protection des bords.</t>
  </si>
  <si>
    <t xml:space="preserve">m</t>
  </si>
  <si>
    <t xml:space="preserve">mt09mcb030d</t>
  </si>
  <si>
    <t xml:space="preserve">Couche d'apprêt aqueuse de résines synthétiques Uniprim, "BUTECH", à placer sur le support de plâtre, anhydride ou plâtre, avant la mise en place avec du mortier-colle des carreaux céramiques.</t>
  </si>
  <si>
    <t xml:space="preserve">kg</t>
  </si>
  <si>
    <t xml:space="preserve">mt12pcb020lgD1</t>
  </si>
  <si>
    <t xml:space="preserve">Plaque de grès porcelainé de grand format STON-KER de "BUTECH", "PORCELANOSA GRUPO", série Carpatia, finition Beige, de 33x66x1 cm.</t>
  </si>
  <si>
    <t xml:space="preserve">m²</t>
  </si>
  <si>
    <t xml:space="preserve">mt09mcb020aa</t>
  </si>
  <si>
    <t xml:space="preserve">Mortier de joints cémenteux Colorstuk 0-4 "BUTECH", type CG2, selon NF EN 13888, couleur Manhattan, pour joints de jusqu'à 4 mm, composé de ciments à haute résistance, granulats sélectionnés, pigments et additifs spécifiques, adapté pour tout type de carreaux céramiques et pierres naturelles.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</si>
  <si>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</si>
  <si>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</si>
  <si>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</si>
  <si>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</si>
  <si>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</si>
  <si>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</si>
  <si>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</si>
  <si>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Coûts directs complémentaires</t>
  </si>
  <si>
    <t xml:space="preserve">%</t>
  </si>
  <si>
    <t xml:space="preserve">Coût d'entretien décennal: 14,75€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</si>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</sst>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59.5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6.000000</v>
      </c>
      <c r="E9" s="10" t="s">
        <v>13</v>
      </c>
      <c r="F9" s="12">
        <v>0.560000</v>
      </c>
      <c r="G9" s="12">
        <f ca="1">ROUND(INDIRECT(ADDRESS(ROW()+(0), COLUMN()+(-3), 1))*INDIRECT(ADDRESS(ROW()+(0), COLUMN()+(-1), 1)), 2)</f>
        <v>3.360000</v>
      </c>
    </row>
    <row r="10" spans="1:7" ht="45.00" thickBot="1" customHeight="1">
      <c r="A10" s="13" t="s">
        <v>14</v>
      </c>
      <c r="B10" s="13"/>
      <c r="C10" s="13" t="s">
        <v>15</v>
      </c>
      <c r="D10" s="14">
        <v>0.500000</v>
      </c>
      <c r="E10" s="15" t="s">
        <v>16</v>
      </c>
      <c r="F10" s="16">
        <v>2.200000</v>
      </c>
      <c r="G10" s="16">
        <f ca="1">ROUND(INDIRECT(ADDRESS(ROW()+(0), COLUMN()+(-3), 1))*INDIRECT(ADDRESS(ROW()+(0), COLUMN()+(-1), 1)), 2)</f>
        <v>1.100000</v>
      </c>
    </row>
    <row r="11" spans="1:7" ht="34.50" thickBot="1" customHeight="1">
      <c r="A11" s="13" t="s">
        <v>17</v>
      </c>
      <c r="B11" s="13"/>
      <c r="C11" s="13" t="s">
        <v>18</v>
      </c>
      <c r="D11" s="14">
        <v>0.200000</v>
      </c>
      <c r="E11" s="15" t="s">
        <v>19</v>
      </c>
      <c r="F11" s="16">
        <v>3.960000</v>
      </c>
      <c r="G11" s="16">
        <f ca="1">ROUND(INDIRECT(ADDRESS(ROW()+(0), COLUMN()+(-3), 1))*INDIRECT(ADDRESS(ROW()+(0), COLUMN()+(-1), 1)), 2)</f>
        <v>0.790000</v>
      </c>
    </row>
    <row r="12" spans="1:7" ht="34.50" thickBot="1" customHeight="1">
      <c r="A12" s="13" t="s">
        <v>20</v>
      </c>
      <c r="B12" s="13"/>
      <c r="C12" s="13" t="s">
        <v>21</v>
      </c>
      <c r="D12" s="14">
        <v>1.050000</v>
      </c>
      <c r="E12" s="15" t="s">
        <v>22</v>
      </c>
      <c r="F12" s="16">
        <v>42.930000</v>
      </c>
      <c r="G12" s="16">
        <f ca="1">ROUND(INDIRECT(ADDRESS(ROW()+(0), COLUMN()+(-3), 1))*INDIRECT(ADDRESS(ROW()+(0), COLUMN()+(-1), 1)), 2)</f>
        <v>45.080000</v>
      </c>
    </row>
    <row r="13" spans="1:7" ht="55.50" thickBot="1" customHeight="1">
      <c r="A13" s="13" t="s">
        <v>23</v>
      </c>
      <c r="B13" s="13"/>
      <c r="C13" s="13" t="s">
        <v>24</v>
      </c>
      <c r="D13" s="14">
        <v>0.500000</v>
      </c>
      <c r="E13" s="15" t="s">
        <v>25</v>
      </c>
      <c r="F13" s="16">
        <v>1.170000</v>
      </c>
      <c r="G13" s="16">
        <f ca="1">ROUND(INDIRECT(ADDRESS(ROW()+(0), COLUMN()+(-3), 1))*INDIRECT(ADDRESS(ROW()+(0), COLUMN()+(-1), 1)), 2)</f>
        <v>0.590000</v>
      </c>
    </row>
    <row r="14" spans="1:7" ht="13.50" thickBot="1" customHeight="1">
      <c r="A14" s="13" t="s">
        <v>26</v>
      </c>
      <c r="B14" s="13"/>
      <c r="C14" s="13" t="s">
        <v>27</v>
      </c>
      <c r="D14" s="14">
        <v>0.394000</v>
      </c>
      <c r="E14" s="15" t="s">
        <v>28</v>
      </c>
      <c r="F14" s="16">
        <v>24.110000</v>
      </c>
      <c r="G14" s="16">
        <f ca="1">ROUND(INDIRECT(ADDRESS(ROW()+(0), COLUMN()+(-3), 1))*INDIRECT(ADDRESS(ROW()+(0), COLUMN()+(-1), 1)), 2)</f>
        <v>9.500000</v>
      </c>
    </row>
    <row r="15" spans="1:7" ht="13.50" thickBot="1" customHeight="1">
      <c r="A15" s="13" t="s">
        <v>29</v>
      </c>
      <c r="B15" s="13"/>
      <c r="C15" s="17" t="s">
        <v>30</v>
      </c>
      <c r="D15" s="18">
        <v>0.394000</v>
      </c>
      <c r="E15" s="19" t="s">
        <v>31</v>
      </c>
      <c r="F15" s="20">
        <v>21.400000</v>
      </c>
      <c r="G15" s="20">
        <f ca="1">ROUND(INDIRECT(ADDRESS(ROW()+(0), COLUMN()+(-3), 1))*INDIRECT(ADDRESS(ROW()+(0), COLUMN()+(-1), 1)), 2)</f>
        <v>8.430000</v>
      </c>
    </row>
    <row r="16" spans="1:7" ht="13.50" thickBot="1" customHeight="1">
      <c r="A16" s="17"/>
      <c r="B16" s="17"/>
      <c r="C16" s="4" t="s">
        <v>32</v>
      </c>
      <c r="D16" s="21">
        <v>2.000000</v>
      </c>
      <c r="E16" s="22" t="s">
        <v>33</v>
      </c>
      <c r="F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68.850000</v>
      </c>
      <c r="G16" s="23">
        <f ca="1">ROUND(INDIRECT(ADDRESS(ROW()+(0), COLUMN()+(-3), 1))*INDIRECT(ADDRESS(ROW()+(0), COLUMN()+(-1), 1))/100, 2)</f>
        <v>1.380000</v>
      </c>
    </row>
    <row r="17" spans="1:7" ht="13.50" thickBot="1" customHeight="1">
      <c r="A17" s="24" t="s">
        <v>34</v>
      </c>
      <c r="B17" s="24"/>
      <c r="C17" s="25"/>
      <c r="D17" s="25"/>
      <c r="E17" s="26"/>
      <c r="F17" s="24" t="s">
        <v>35</v>
      </c>
      <c r="G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70.230000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