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<sst xmlns="http://schemas.openxmlformats.org/spreadsheetml/2006/main" count="33" uniqueCount="33">
  <si>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</si>
  <si>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FMC180</t>
  </si>
  <si>
    <t xml:space="preserve">m²</t>
  </si>
  <si>
    <t xml:space="preserve">Carrelage STON-KER "BUTECH", sur surface support intérieure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</si>
  <si>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mortier-colle amélioré, C2 TE, avec résistant au glissement et temps ouvert allongé,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profilé en PVC, Schlüter-JOLLY-P W 45 "SCHLÜTER-SYSTEMS", de 4,5 mm de hauteur, couleur blanche RAL 9001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</si>
  <si>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</si>
  <si>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</si>
  <si>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</si>
  <si>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</si>
  <si>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</si>
  <si>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</si>
  <si>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</si>
  <si>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Mortier-colle amélioré, C2 TE, avec résistant au glissement et temps ouvert allongé, selon NF EN 12004, Fr-one Gris "BUTECH", pour façades céramiques, composé de ciments à haute résistance, granulats sélectionnés et contenu élevé en résines synthétiques.</t>
  </si>
  <si>
    <t xml:space="preserve">kg</t>
  </si>
  <si>
    <t xml:space="preserve">mt19als011aa</t>
  </si>
  <si>
    <t xml:space="preserve">Profilé en PVC, Schlüter-JOLLY-P W 45 "SCHLÜTER-SYSTEMS", de 4,5 mm de hauteur, couleur blanche RAL 9001, avec perforations trapézoïdales pour sa fixation, fourni en barres de 2,5 m de longueur, pour finition des revêtements et protection des bords.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</si>
  <si>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</si>
  <si>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</si>
  <si>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</si>
  <si>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</si>
  <si>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</si>
  <si>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composé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</si>
  <si>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</si>
  <si>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</si>
  <si>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</si>
  <si>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</si>
  <si>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</si>
  <si>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</si>
  <si>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</si>
  <si>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</si>
  <si>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</si>
  <si>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14,58€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</si>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</sst>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6.000000</v>
      </c>
      <c r="E9" s="10" t="s">
        <v>13</v>
      </c>
      <c r="F9" s="12">
        <v>0.560000</v>
      </c>
      <c r="G9" s="12">
        <f ca="1">ROUND(INDIRECT(ADDRESS(ROW()+(0), COLUMN()+(-3), 1))*INDIRECT(ADDRESS(ROW()+(0), COLUMN()+(-1), 1)), 2)</f>
        <v>3.360000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0.500000</v>
      </c>
      <c r="E10" s="15" t="s">
        <v>16</v>
      </c>
      <c r="F10" s="16">
        <v>2.200000</v>
      </c>
      <c r="G10" s="16">
        <f ca="1">ROUND(INDIRECT(ADDRESS(ROW()+(0), COLUMN()+(-3), 1))*INDIRECT(ADDRESS(ROW()+(0), COLUMN()+(-1), 1)), 2)</f>
        <v>1.100000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1.050000</v>
      </c>
      <c r="E11" s="15" t="s">
        <v>19</v>
      </c>
      <c r="F11" s="16">
        <v>42.930000</v>
      </c>
      <c r="G11" s="16">
        <f ca="1">ROUND(INDIRECT(ADDRESS(ROW()+(0), COLUMN()+(-3), 1))*INDIRECT(ADDRESS(ROW()+(0), COLUMN()+(-1), 1)), 2)</f>
        <v>45.080000</v>
      </c>
    </row>
    <row r="12" spans="1:7" ht="55.50" thickBot="1" customHeight="1">
      <c r="A12" s="13" t="s">
        <v>20</v>
      </c>
      <c r="B12" s="13"/>
      <c r="C12" s="13" t="s">
        <v>21</v>
      </c>
      <c r="D12" s="14">
        <v>0.500000</v>
      </c>
      <c r="E12" s="15" t="s">
        <v>22</v>
      </c>
      <c r="F12" s="16">
        <v>1.170000</v>
      </c>
      <c r="G12" s="16">
        <f ca="1">ROUND(INDIRECT(ADDRESS(ROW()+(0), COLUMN()+(-3), 1))*INDIRECT(ADDRESS(ROW()+(0), COLUMN()+(-1), 1)), 2)</f>
        <v>0.590000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0.394000</v>
      </c>
      <c r="E13" s="15" t="s">
        <v>25</v>
      </c>
      <c r="F13" s="16">
        <v>24.110000</v>
      </c>
      <c r="G13" s="16">
        <f ca="1">ROUND(INDIRECT(ADDRESS(ROW()+(0), COLUMN()+(-3), 1))*INDIRECT(ADDRESS(ROW()+(0), COLUMN()+(-1), 1)), 2)</f>
        <v>9.500000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0.394000</v>
      </c>
      <c r="E14" s="19" t="s">
        <v>28</v>
      </c>
      <c r="F14" s="20">
        <v>21.400000</v>
      </c>
      <c r="G14" s="20">
        <f ca="1">ROUND(INDIRECT(ADDRESS(ROW()+(0), COLUMN()+(-3), 1))*INDIRECT(ADDRESS(ROW()+(0), COLUMN()+(-1), 1)), 2)</f>
        <v>8.430000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68.060000</v>
      </c>
      <c r="G15" s="23">
        <f ca="1">ROUND(INDIRECT(ADDRESS(ROW()+(0), COLUMN()+(-3), 1))*INDIRECT(ADDRESS(ROW()+(0), COLUMN()+(-1), 1))/100, 2)</f>
        <v>1.360000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69.420000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