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<sst xmlns="http://schemas.openxmlformats.org/spreadsheetml/2006/main" count="33" uniqueCount="33">
  <si>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</si>
  <si>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FMC220</t>
  </si>
  <si>
    <t xml:space="preserve">m²</t>
  </si>
  <si>
    <t xml:space="preserve">Carrelage STON-KER "BUTECH", sur surface support extérieure en mortier de ciment ou en béton.</t>
  </si>
  <si>
    <r>
      <rPr>
        <sz val="8.25"/>
        <color rgb="FF000000"/>
        <rFont val="Arial"/>
        <family val="2"/>
      </rPr>
      <t xml:space="preserve">Carrelage avec </t>
    </r>
    <r>
      <rPr>
        <b/>
        <sz val="8.25"/>
        <color rgb="FF000000"/>
        <rFont val="Arial"/>
        <family val="2"/>
      </rPr>
      <t xml:space="preserve">plaques de grès porcelainé de grand format STON-KER de "BUTECH", "PORCELANOSA GRUPO", série Carpatia, finition Beige, de 33x66x1 cm</t>
    </r>
    <r>
      <rPr>
        <sz val="8.25"/>
        <color rgb="FF000000"/>
        <rFont val="Arial"/>
        <family val="2"/>
      </rPr>
      <t xml:space="preserve">, placé sur une surface support d'un mortier de ciment ou de béton sur </t>
    </r>
    <r>
      <rPr>
        <b/>
        <sz val="8.25"/>
        <color rgb="FF000000"/>
        <rFont val="Arial"/>
        <family val="2"/>
      </rPr>
      <t xml:space="preserve">parement intérieur</t>
    </r>
    <r>
      <rPr>
        <sz val="8.25"/>
        <color rgb="FF000000"/>
        <rFont val="Arial"/>
        <family val="2"/>
      </rPr>
      <t xml:space="preserve">, via </t>
    </r>
    <r>
      <rPr>
        <b/>
        <sz val="8.25"/>
        <color rgb="FF000000"/>
        <rFont val="Arial"/>
        <family val="2"/>
      </rPr>
      <t xml:space="preserve">adhésif cémenteux amélioré, C2 TE, avec glissement réduit et temps ouvert augmenté, Fr-one Gris "BUTECH"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avec joints minces (séparation des carreaux comprise entre 1,5 et 3 mm)</t>
    </r>
    <r>
      <rPr>
        <sz val="8.25"/>
        <color rgb="FF000000"/>
        <rFont val="Arial"/>
        <family val="2"/>
      </rPr>
      <t xml:space="preserve">; </t>
    </r>
    <r>
      <rPr>
        <b/>
        <sz val="8.25"/>
        <color rgb="FF000000"/>
        <rFont val="Arial"/>
        <family val="2"/>
      </rPr>
      <t xml:space="preserve">avec cantonnières de profilé en PVC, Schlüter-JOLLY-P W 45 "SCHLÜTER-SYSTEMS", de 4,5 mm de hauteur, couleur blanche RAL 9001</t>
    </r>
    <r>
      <rPr>
        <sz val="8.25"/>
        <color rgb="FF000000"/>
        <rFont val="Arial"/>
        <family val="2"/>
      </rPr>
      <t xml:space="preserve">; jointoiement avec </t>
    </r>
    <r>
      <rPr>
        <b/>
        <sz val="8.25"/>
        <color rgb="FF000000"/>
        <rFont val="Arial"/>
        <family val="2"/>
      </rPr>
      <t xml:space="preserve">mortier de joints cémenteux Colorstuk 0-4 "BUTECH", type CG 2, couleur Manhattan, pour joints de jusqu'à 4 mm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</si>
  <si>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</si>
  <si>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</si>
  <si>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</si>
  <si>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</si>
  <si>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</si>
  <si>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</si>
  <si>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mt09mcb010g</t>
  </si>
  <si>
    <t xml:space="preserve">Adhésif cémenteux amélioré, C2 TE, avec glissement réduit et temps ouvert augmenté, selon NF EN 12004, Fr-one Gris "BUTECH", pour façades céramiques, constitué de ciments à haute résistance, granulats sélectionnés et contenu élevé en résines synthétiques.</t>
  </si>
  <si>
    <t xml:space="preserve">kg</t>
  </si>
  <si>
    <t xml:space="preserve">mt19als011aa</t>
  </si>
  <si>
    <t xml:space="preserve">Profilé en PVC, Schlüter-JOLLY-P W 45 "SCHLÜTER-SYSTEMS", de 4,5 mm de hauteur, couleur blanche RAL 9001, avec perforations trapézoïdales pour sa fixation, fourni en barres de 2,5 m de longueur, pour finition des revêtements et protection des bords.</t>
  </si>
  <si>
    <t xml:space="preserve">m</t>
  </si>
  <si>
    <t xml:space="preserve">mt12pcb020lgD1</t>
  </si>
  <si>
    <t xml:space="preserve">Plaque de grès porcelainé de grand format STON-KER de "BUTECH", "PORCELANOSA GRUPO", série Carpatia, finition Beige, de 33x66x1 cm.</t>
  </si>
  <si>
    <t xml:space="preserve">m²</t>
  </si>
  <si>
    <t xml:space="preserve">mt09mcb020aa</t>
  </si>
  <si>
    <t xml:space="preserve">Mortier de joints cémenteux Colorstuk 0-4 "BUTECH", type CG2, selon NF EN 13888, couleur Manhattan, pour joints de jusqu'à 4 mm, constitué de ciments à haute résistance, granulats sélectionnés, pigments et additifs spécifiques, adapté pour tout type de carreaux céramiques et pierres naturelles.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</si>
  <si>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</si>
  <si>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</si>
  <si>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</si>
  <si>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</si>
  <si>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</si>
  <si>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</si>
  <si>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</si>
  <si>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</si>
  <si>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</si>
  <si>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14,45€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</si>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</sst>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96" customWidth="1"/>
    <col min="2" max="2" width="7.65" customWidth="1"/>
    <col min="3" max="3" width="20.40" customWidth="1"/>
    <col min="4" max="4" width="25.84" customWidth="1"/>
    <col min="5" max="5" width="5.44" customWidth="1"/>
    <col min="6" max="6" width="8.67" customWidth="1"/>
    <col min="7" max="7" width="4.93" customWidth="1"/>
    <col min="8" max="8" width="9.18" customWidth="1"/>
    <col min="9" max="9" width="5.78" customWidth="1"/>
    <col min="10" max="10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55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129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45.00" thickBot="1" customHeight="1">
      <c r="A8" s="10" t="s">
        <v>11</v>
      </c>
      <c r="B8" s="10" t="s">
        <v>12</v>
      </c>
      <c r="C8" s="10"/>
      <c r="D8" s="10"/>
      <c r="E8" s="10"/>
      <c r="F8" s="12">
        <v>6.000000</v>
      </c>
      <c r="G8" s="14" t="s">
        <v>13</v>
      </c>
      <c r="H8" s="16">
        <v>0.560000</v>
      </c>
      <c r="I8" s="16"/>
      <c r="J8" s="16">
        <f ca="1">ROUND(INDIRECT(ADDRESS(ROW()+(0), COLUMN()+(-4), 1))*INDIRECT(ADDRESS(ROW()+(0), COLUMN()+(-2), 1)), 2)</f>
        <v>3.360000</v>
      </c>
    </row>
    <row r="9" spans="1:10" ht="45.00" thickBot="1" customHeight="1">
      <c r="A9" s="17" t="s">
        <v>14</v>
      </c>
      <c r="B9" s="17" t="s">
        <v>15</v>
      </c>
      <c r="C9" s="17"/>
      <c r="D9" s="17"/>
      <c r="E9" s="17"/>
      <c r="F9" s="18">
        <v>0.500000</v>
      </c>
      <c r="G9" s="19" t="s">
        <v>16</v>
      </c>
      <c r="H9" s="20">
        <v>2.200000</v>
      </c>
      <c r="I9" s="20"/>
      <c r="J9" s="20">
        <f ca="1">ROUND(INDIRECT(ADDRESS(ROW()+(0), COLUMN()+(-4), 1))*INDIRECT(ADDRESS(ROW()+(0), COLUMN()+(-2), 1)), 2)</f>
        <v>1.100000</v>
      </c>
    </row>
    <row r="10" spans="1:10" ht="34.50" thickBot="1" customHeight="1">
      <c r="A10" s="17" t="s">
        <v>17</v>
      </c>
      <c r="B10" s="17" t="s">
        <v>18</v>
      </c>
      <c r="C10" s="17"/>
      <c r="D10" s="17"/>
      <c r="E10" s="17"/>
      <c r="F10" s="18">
        <v>1.050000</v>
      </c>
      <c r="G10" s="19" t="s">
        <v>19</v>
      </c>
      <c r="H10" s="20">
        <v>42.930000</v>
      </c>
      <c r="I10" s="20"/>
      <c r="J10" s="20">
        <f ca="1">ROUND(INDIRECT(ADDRESS(ROW()+(0), COLUMN()+(-4), 1))*INDIRECT(ADDRESS(ROW()+(0), COLUMN()+(-2), 1)), 2)</f>
        <v>45.080000</v>
      </c>
    </row>
    <row r="11" spans="1:10" ht="55.50" thickBot="1" customHeight="1">
      <c r="A11" s="17" t="s">
        <v>20</v>
      </c>
      <c r="B11" s="17" t="s">
        <v>21</v>
      </c>
      <c r="C11" s="17"/>
      <c r="D11" s="17"/>
      <c r="E11" s="17"/>
      <c r="F11" s="18">
        <v>0.500000</v>
      </c>
      <c r="G11" s="19" t="s">
        <v>22</v>
      </c>
      <c r="H11" s="20">
        <v>1.170000</v>
      </c>
      <c r="I11" s="20"/>
      <c r="J11" s="20">
        <f ca="1">ROUND(INDIRECT(ADDRESS(ROW()+(0), COLUMN()+(-4), 1))*INDIRECT(ADDRESS(ROW()+(0), COLUMN()+(-2), 1)), 2)</f>
        <v>0.590000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0.381000</v>
      </c>
      <c r="G12" s="19" t="s">
        <v>25</v>
      </c>
      <c r="H12" s="20">
        <v>24.110000</v>
      </c>
      <c r="I12" s="20"/>
      <c r="J12" s="20">
        <f ca="1">ROUND(INDIRECT(ADDRESS(ROW()+(0), COLUMN()+(-4), 1))*INDIRECT(ADDRESS(ROW()+(0), COLUMN()+(-2), 1)), 2)</f>
        <v>9.190000</v>
      </c>
    </row>
    <row r="13" spans="1:10" ht="13.50" thickBot="1" customHeight="1">
      <c r="A13" s="17" t="s">
        <v>26</v>
      </c>
      <c r="B13" s="21" t="s">
        <v>27</v>
      </c>
      <c r="C13" s="21"/>
      <c r="D13" s="21"/>
      <c r="E13" s="21"/>
      <c r="F13" s="22">
        <v>0.381000</v>
      </c>
      <c r="G13" s="23" t="s">
        <v>28</v>
      </c>
      <c r="H13" s="24">
        <v>21.400000</v>
      </c>
      <c r="I13" s="24"/>
      <c r="J13" s="24">
        <f ca="1">ROUND(INDIRECT(ADDRESS(ROW()+(0), COLUMN()+(-4), 1))*INDIRECT(ADDRESS(ROW()+(0), COLUMN()+(-2), 1)), 2)</f>
        <v>8.150000</v>
      </c>
    </row>
    <row r="14" spans="1:10" ht="13.50" thickBot="1" customHeight="1">
      <c r="A14" s="21"/>
      <c r="B14" s="25" t="s">
        <v>29</v>
      </c>
      <c r="C14" s="25"/>
      <c r="D14" s="25"/>
      <c r="E14" s="25"/>
      <c r="F14" s="26">
        <v>2.000000</v>
      </c>
      <c r="G14" s="27" t="s">
        <v>30</v>
      </c>
      <c r="H14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67.470000</v>
      </c>
      <c r="I14" s="28"/>
      <c r="J14" s="28">
        <f ca="1">ROUND(INDIRECT(ADDRESS(ROW()+(0), COLUMN()+(-4), 1))*INDIRECT(ADDRESS(ROW()+(0), COLUMN()+(-2), 1))/100, 2)</f>
        <v>1.350000</v>
      </c>
    </row>
    <row r="15" spans="1:10" ht="13.50" thickBot="1" customHeight="1">
      <c r="A15" s="6" t="s">
        <v>31</v>
      </c>
      <c r="B15" s="7"/>
      <c r="C15" s="7"/>
      <c r="D15" s="7"/>
      <c r="E15" s="7"/>
      <c r="F15" s="7"/>
      <c r="G15" s="29"/>
      <c r="H15" s="6" t="s">
        <v>32</v>
      </c>
      <c r="I15" s="6"/>
      <c r="J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68.820000</v>
      </c>
    </row>
  </sheetData>
  <mergeCells count="24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A15:F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