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<sst xmlns="http://schemas.openxmlformats.org/spreadsheetml/2006/main" count="90" uniqueCount="90">
  <si>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</si>
  <si>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ETC360</t>
  </si>
  <si>
    <t xml:space="preserve">m²</t>
  </si>
  <si>
    <t xml:space="preserve">Toiture terrasse chaude, accessible, avec revêtement de sol fixe, de type conventionnel, pour usage sportif. Imperméabilisation avec des membranes de polyoléfines,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</si>
  <si>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PARE-VAPEUR: film de polyéthylène; ISOLATION THERMIQUE: panneau rigide en polystyrène extrudé, à surface lisse et usinage latéral à feuillures mi-bois, de 50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natte imperméabilisante, de désolidarisation et hautement perméable à la vapeur d'eau en polyéthylène avec structure quadrillée, de 3 mm d'épaisseur, Schlüter-DITRA 30M "SCHLÜTER-SYSTEMS", fixée au support sur toute sa surface via mortier-colle amélioré C2 E, joint avec bande de scellement Schlüter-KERDI-KEBA fixée avec adhésif bicomposant Schlüter-KERDI-COLL-L, et recouvrements fixés avec adhésif bicomposant Schlüter-KERDI-COLL-L;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C25/30 (XC2(F); D20; S2; Cl 0,4) de 10 cm d'épaisseur, armé avec un treillis soudé PAF 10 200x200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</si>
  <si>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</si>
  <si>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</si>
  <si>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</si>
  <si>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</si>
  <si>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</si>
  <si>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</si>
  <si>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</si>
  <si>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</si>
  <si>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</si>
  <si>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</si>
  <si>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</si>
  <si>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</si>
  <si>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</si>
  <si>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</si>
  <si>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</si>
  <si>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</si>
  <si>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</si>
  <si>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</si>
  <si>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</si>
  <si>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</si>
  <si>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</si>
  <si>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</si>
  <si>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</si>
  <si>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</si>
  <si>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mt15var010a</t>
  </si>
  <si>
    <t xml:space="preserve">Pare-vapeur de film de polyéthylène de faible densité (LDPE), de 0,1 mm d'épaisseur et 100 g/m² de masse surfacique.</t>
  </si>
  <si>
    <t xml:space="preserve">m²</t>
  </si>
  <si>
    <t xml:space="preserve">mt16pxa010abq</t>
  </si>
  <si>
    <t xml:space="preserve">Panneau rigide en polystyrène extrudé, selon NF EN 13164, à surface lisse et usinage latéral à feuillures mi-bois, de 50 mm d'épaisseur, résistance à la compression &gt;= 300 kPa, résistance thermique 1,5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</si>
  <si>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</si>
  <si>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</si>
  <si>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</si>
  <si>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</si>
  <si>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</si>
  <si>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</si>
  <si>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</si>
  <si>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</si>
  <si>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</si>
  <si>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</si>
  <si>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</si>
  <si>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</si>
  <si>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</si>
  <si>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</si>
  <si>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</si>
  <si>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</si>
  <si>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</si>
  <si>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</si>
  <si>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</si>
  <si>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</si>
  <si>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</si>
  <si>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</si>
  <si>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mt10haf030gOEg</t>
  </si>
  <si>
    <t xml:space="preserve">Béton C25/30 (XC2(F); D20; S2; Cl 0,4), prêt à l'emploi, selon NF EN 206.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</si>
  <si>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</si>
  <si>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</si>
  <si>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</si>
  <si>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</si>
  <si>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</si>
  <si>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</si>
  <si>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</si>
  <si>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</si>
  <si>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</si>
  <si>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</si>
  <si>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</si>
  <si>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</si>
  <si>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</si>
  <si>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</si>
  <si>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</si>
  <si>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</si>
  <si>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</si>
  <si>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</si>
  <si>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</si>
  <si>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</si>
  <si>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</si>
  <si>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</si>
  <si>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</si>
  <si>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</si>
  <si>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</si>
  <si>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</si>
  <si>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</si>
  <si>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</si>
  <si>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</si>
  <si>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</si>
  <si>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41,58€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</si>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</sst>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92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8.02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1.05</v>
      </c>
      <c r="F15" s="16" t="s">
        <v>31</v>
      </c>
      <c r="G15" s="17">
        <v>0.6</v>
      </c>
      <c r="H15" s="17">
        <f ca="1">ROUND(INDIRECT(ADDRESS(ROW()+(0), COLUMN()+(-3), 1))*INDIRECT(ADDRESS(ROW()+(0), COLUMN()+(-1), 1)), 2)</f>
        <v>0.63</v>
      </c>
    </row>
    <row r="16" spans="1:8" ht="55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9.81</v>
      </c>
      <c r="H16" s="17">
        <f ca="1">ROUND(INDIRECT(ADDRESS(ROW()+(0), COLUMN()+(-3), 1))*INDIRECT(ADDRESS(ROW()+(0), COLUMN()+(-1), 1)), 2)</f>
        <v>10.3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0.68</v>
      </c>
      <c r="H17" s="17">
        <f ca="1">ROUND(INDIRECT(ADDRESS(ROW()+(0), COLUMN()+(-3), 1))*INDIRECT(ADDRESS(ROW()+(0), COLUMN()+(-1), 1)), 2)</f>
        <v>0.71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133.3</v>
      </c>
      <c r="H18" s="17">
        <f ca="1">ROUND(INDIRECT(ADDRESS(ROW()+(0), COLUMN()+(-3), 1))*INDIRECT(ADDRESS(ROW()+(0), COLUMN()+(-1), 1)), 2)</f>
        <v>5.33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4</v>
      </c>
      <c r="F19" s="16" t="s">
        <v>43</v>
      </c>
      <c r="G19" s="17">
        <v>0.35</v>
      </c>
      <c r="H19" s="17">
        <f ca="1">ROUND(INDIRECT(ADDRESS(ROW()+(0), COLUMN()+(-3), 1))*INDIRECT(ADDRESS(ROW()+(0), COLUMN()+(-1), 1)), 2)</f>
        <v>1.4</v>
      </c>
    </row>
    <row r="20" spans="1:8" ht="45.00" thickBot="1" customHeight="1">
      <c r="A20" s="14" t="s">
        <v>44</v>
      </c>
      <c r="B20" s="14"/>
      <c r="C20" s="14"/>
      <c r="D20" s="14" t="s">
        <v>45</v>
      </c>
      <c r="E20" s="15">
        <v>1.1</v>
      </c>
      <c r="F20" s="16" t="s">
        <v>46</v>
      </c>
      <c r="G20" s="17">
        <v>19.21</v>
      </c>
      <c r="H20" s="17">
        <f ca="1">ROUND(INDIRECT(ADDRESS(ROW()+(0), COLUMN()+(-3), 1))*INDIRECT(ADDRESS(ROW()+(0), COLUMN()+(-1), 1)), 2)</f>
        <v>21.13</v>
      </c>
    </row>
    <row r="21" spans="1:8" ht="24.00" thickBot="1" customHeight="1">
      <c r="A21" s="14" t="s">
        <v>47</v>
      </c>
      <c r="B21" s="14"/>
      <c r="C21" s="14"/>
      <c r="D21" s="14" t="s">
        <v>48</v>
      </c>
      <c r="E21" s="15">
        <v>0.105</v>
      </c>
      <c r="F21" s="16" t="s">
        <v>49</v>
      </c>
      <c r="G21" s="17">
        <v>11.92</v>
      </c>
      <c r="H21" s="17">
        <f ca="1">ROUND(INDIRECT(ADDRESS(ROW()+(0), COLUMN()+(-3), 1))*INDIRECT(ADDRESS(ROW()+(0), COLUMN()+(-1), 1)), 2)</f>
        <v>1.25</v>
      </c>
    </row>
    <row r="22" spans="1:8" ht="45.00" thickBot="1" customHeight="1">
      <c r="A22" s="14" t="s">
        <v>50</v>
      </c>
      <c r="B22" s="14"/>
      <c r="C22" s="14"/>
      <c r="D22" s="14" t="s">
        <v>51</v>
      </c>
      <c r="E22" s="15">
        <v>0.1</v>
      </c>
      <c r="F22" s="16" t="s">
        <v>52</v>
      </c>
      <c r="G22" s="17">
        <v>4.02</v>
      </c>
      <c r="H22" s="17">
        <f ca="1">ROUND(INDIRECT(ADDRESS(ROW()+(0), COLUMN()+(-3), 1))*INDIRECT(ADDRESS(ROW()+(0), COLUMN()+(-1), 1)), 2)</f>
        <v>0.4</v>
      </c>
    </row>
    <row r="23" spans="1:8" ht="24.00" thickBot="1" customHeight="1">
      <c r="A23" s="14" t="s">
        <v>53</v>
      </c>
      <c r="B23" s="14"/>
      <c r="C23" s="14"/>
      <c r="D23" s="14" t="s">
        <v>54</v>
      </c>
      <c r="E23" s="15">
        <v>1.1</v>
      </c>
      <c r="F23" s="16" t="s">
        <v>55</v>
      </c>
      <c r="G23" s="17">
        <v>4.96</v>
      </c>
      <c r="H23" s="17">
        <f ca="1">ROUND(INDIRECT(ADDRESS(ROW()+(0), COLUMN()+(-3), 1))*INDIRECT(ADDRESS(ROW()+(0), COLUMN()+(-1), 1)), 2)</f>
        <v>5.46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0.1</v>
      </c>
      <c r="F24" s="16" t="s">
        <v>58</v>
      </c>
      <c r="G24" s="17">
        <v>140.07</v>
      </c>
      <c r="H24" s="17">
        <f ca="1">ROUND(INDIRECT(ADDRESS(ROW()+(0), COLUMN()+(-3), 1))*INDIRECT(ADDRESS(ROW()+(0), COLUMN()+(-1), 1)), 2)</f>
        <v>14.01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0.8</v>
      </c>
      <c r="F25" s="16" t="s">
        <v>61</v>
      </c>
      <c r="G25" s="17">
        <v>3.47</v>
      </c>
      <c r="H25" s="17">
        <f ca="1">ROUND(INDIRECT(ADDRESS(ROW()+(0), COLUMN()+(-3), 1))*INDIRECT(ADDRESS(ROW()+(0), COLUMN()+(-1), 1)), 2)</f>
        <v>2.78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0.8</v>
      </c>
      <c r="F26" s="16" t="s">
        <v>64</v>
      </c>
      <c r="G26" s="17">
        <v>11.36</v>
      </c>
      <c r="H26" s="17">
        <f ca="1">ROUND(INDIRECT(ADDRESS(ROW()+(0), COLUMN()+(-3), 1))*INDIRECT(ADDRESS(ROW()+(0), COLUMN()+(-1), 1)), 2)</f>
        <v>9.09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0.2</v>
      </c>
      <c r="F27" s="16" t="s">
        <v>67</v>
      </c>
      <c r="G27" s="17">
        <v>12.29</v>
      </c>
      <c r="H27" s="17">
        <f ca="1">ROUND(INDIRECT(ADDRESS(ROW()+(0), COLUMN()+(-3), 1))*INDIRECT(ADDRESS(ROW()+(0), COLUMN()+(-1), 1)), 2)</f>
        <v>2.46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0.518</v>
      </c>
      <c r="F28" s="16" t="s">
        <v>70</v>
      </c>
      <c r="G28" s="17">
        <v>29.25</v>
      </c>
      <c r="H28" s="17">
        <f ca="1">ROUND(INDIRECT(ADDRESS(ROW()+(0), COLUMN()+(-3), 1))*INDIRECT(ADDRESS(ROW()+(0), COLUMN()+(-1), 1)), 2)</f>
        <v>15.15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1.118</v>
      </c>
      <c r="F29" s="16" t="s">
        <v>73</v>
      </c>
      <c r="G29" s="17">
        <v>24.51</v>
      </c>
      <c r="H29" s="17">
        <f ca="1">ROUND(INDIRECT(ADDRESS(ROW()+(0), COLUMN()+(-3), 1))*INDIRECT(ADDRESS(ROW()+(0), COLUMN()+(-1), 1)), 2)</f>
        <v>27.4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0.17</v>
      </c>
      <c r="F30" s="16" t="s">
        <v>76</v>
      </c>
      <c r="G30" s="17">
        <v>29.25</v>
      </c>
      <c r="H30" s="17">
        <f ca="1">ROUND(INDIRECT(ADDRESS(ROW()+(0), COLUMN()+(-3), 1))*INDIRECT(ADDRESS(ROW()+(0), COLUMN()+(-1), 1)), 2)</f>
        <v>4.97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0.17</v>
      </c>
      <c r="F31" s="16" t="s">
        <v>79</v>
      </c>
      <c r="G31" s="17">
        <v>26.02</v>
      </c>
      <c r="H31" s="17">
        <f ca="1">ROUND(INDIRECT(ADDRESS(ROW()+(0), COLUMN()+(-3), 1))*INDIRECT(ADDRESS(ROW()+(0), COLUMN()+(-1), 1)), 2)</f>
        <v>4.42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</v>
      </c>
      <c r="F32" s="16" t="s">
        <v>82</v>
      </c>
      <c r="G32" s="17">
        <v>30.2</v>
      </c>
      <c r="H32" s="17">
        <f ca="1">ROUND(INDIRECT(ADDRESS(ROW()+(0), COLUMN()+(-3), 1))*INDIRECT(ADDRESS(ROW()+(0), COLUMN()+(-1), 1)), 2)</f>
        <v>1.51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>
        <v>0.05</v>
      </c>
      <c r="F33" s="20" t="s">
        <v>85</v>
      </c>
      <c r="G33" s="21">
        <v>26.02</v>
      </c>
      <c r="H33" s="21">
        <f ca="1">ROUND(INDIRECT(ADDRESS(ROW()+(0), COLUMN()+(-3), 1))*INDIRECT(ADDRESS(ROW()+(0), COLUMN()+(-1), 1)), 2)</f>
        <v>1.3</v>
      </c>
    </row>
    <row r="34" spans="1:8" ht="13.50" thickBot="1" customHeight="1">
      <c r="A34" s="18"/>
      <c r="B34" s="18"/>
      <c r="C34" s="18"/>
      <c r="D34" s="5" t="s">
        <v>86</v>
      </c>
      <c r="E34" s="22">
        <v>2</v>
      </c>
      <c r="F34" s="23" t="s">
        <v>87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154.4</v>
      </c>
      <c r="H34" s="24">
        <f ca="1">ROUND(INDIRECT(ADDRESS(ROW()+(0), COLUMN()+(-3), 1))*INDIRECT(ADDRESS(ROW()+(0), COLUMN()+(-1), 1))/100, 2)</f>
        <v>3.09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157.49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