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<sst xmlns="http://schemas.openxmlformats.org/spreadsheetml/2006/main" count="30" uniqueCount="30">
  <si>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</si>
  <si>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ETI240</t>
  </si>
  <si>
    <t xml:space="preserve">m</t>
  </si>
  <si>
    <t xml:space="preserve">Joint de dilatation en toiture terrasse chaude, inaccessible. Imperméabilisation avec des membranes de polyoléfines.</t>
  </si>
  <si>
    <r>
      <rPr>
        <sz val="8.25"/>
        <color rgb="FF000000"/>
        <rFont val="Arial"/>
        <family val="2"/>
      </rPr>
      <t xml:space="preserve">Joint de dilatation en toiture terrasse chaude, inaccessible, avec du gravier, type inversée. Imperméabilisation: bande de renfort Schlüter-KERDI-FLEX 125 "SCHLÜTER-SYSTEMS", de 125 mm de largeur et 0,3 mm d'épaisseur, fixée au support avec adhésif bicomposant Schlüter-KERDI-COLL-L "SCHLÜTER-SYSTEMS", en formant un pli sans adhérer dans la zone du joint; fond de joints pour scellement dans des cordons en polyéthylène expansé, de 20 mm de diamètre; et bande de finalisation Schlüter-KERDI-FLEX 125 "SCHLÜTER-SYSTEMS", de 125 mm de largeur et 0,3 mm d'épaisseur fixée à l'imperméabilisation de la toiture, avec adhésif bicomposant Schlüter-KERDI-COLL-L "SCHLÜTER-SYSTEMS", en formant un pli sans adhérer dans la zone du joint, sur le cordon de remplissage.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</si>
  <si>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</si>
  <si>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</si>
  <si>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</si>
  <si>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</si>
  <si>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</si>
  <si>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</si>
  <si>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mt15res060d</t>
  </si>
  <si>
    <t xml:space="preserve">Adhésif bicomposant, Schlüter-KERDI-COLL-L "SCHLÜTER-SYSTEMS", à base d'une dispersion acrylique sans dissolvants et poudre de ciment, pour le scellement des joints.</t>
  </si>
  <si>
    <t xml:space="preserve">kg</t>
  </si>
  <si>
    <t xml:space="preserve">mt15res030i</t>
  </si>
  <si>
    <t xml:space="preserve">Bande de renfort flexible, Schlüter-KERDI-FLEX 125 "SCHLÜTER-SYSTEMS", de 125 mm de largeur et 0,3 mm d'épaisseur, pour le scellement des joints de mouvement, fournie en rouleaux de 30 m de longueur.</t>
  </si>
  <si>
    <t xml:space="preserve">m</t>
  </si>
  <si>
    <t xml:space="preserve">mt15sja030bb</t>
  </si>
  <si>
    <t xml:space="preserve">Fond de joints pour scellement dans des cordons en polyéthylène expansé, de 20 mm de diamètre, pour limiter la profondeur du joint de dilatation.</t>
  </si>
  <si>
    <t xml:space="preserve">m</t>
  </si>
  <si>
    <t xml:space="preserve">mo029</t>
  </si>
  <si>
    <t xml:space="preserve">Compagnon professionnel III/CP2 poseur de membranes d'étanchéité.</t>
  </si>
  <si>
    <t xml:space="preserve">h</t>
  </si>
  <si>
    <t xml:space="preserve">mo067</t>
  </si>
  <si>
    <t xml:space="preserve">Ouvrier professionnel II/OP poseur de membranes d'étanchéité.</t>
  </si>
  <si>
    <t xml:space="preserve">h</t>
  </si>
  <si>
    <t xml:space="preserve">Frais de chantier des unités d'ouvrage</t>
  </si>
  <si>
    <t xml:space="preserve">%</t>
  </si>
  <si>
    <t xml:space="preserve">Coût d'entretien décennal: 39,40€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</si>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</sst>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78.88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0.5</v>
      </c>
      <c r="E9" s="11" t="s">
        <v>13</v>
      </c>
      <c r="F9" s="13">
        <v>11.92</v>
      </c>
      <c r="G9" s="13">
        <f ca="1">ROUND(INDIRECT(ADDRESS(ROW()+(0), COLUMN()+(-3), 1))*INDIRECT(ADDRESS(ROW()+(0), COLUMN()+(-1), 1)), 2)</f>
        <v>5.96</v>
      </c>
    </row>
    <row r="10" spans="1:7" ht="34.50" thickBot="1" customHeight="1">
      <c r="A10" s="14" t="s">
        <v>14</v>
      </c>
      <c r="B10" s="14"/>
      <c r="C10" s="14" t="s">
        <v>15</v>
      </c>
      <c r="D10" s="15">
        <v>2.1</v>
      </c>
      <c r="E10" s="16" t="s">
        <v>16</v>
      </c>
      <c r="F10" s="17">
        <v>6.84</v>
      </c>
      <c r="G10" s="17">
        <f ca="1">ROUND(INDIRECT(ADDRESS(ROW()+(0), COLUMN()+(-3), 1))*INDIRECT(ADDRESS(ROW()+(0), COLUMN()+(-1), 1)), 2)</f>
        <v>14.36</v>
      </c>
    </row>
    <row r="11" spans="1:7" ht="24.00" thickBot="1" customHeight="1">
      <c r="A11" s="14" t="s">
        <v>17</v>
      </c>
      <c r="B11" s="14"/>
      <c r="C11" s="14" t="s">
        <v>18</v>
      </c>
      <c r="D11" s="15">
        <v>1.05</v>
      </c>
      <c r="E11" s="16" t="s">
        <v>19</v>
      </c>
      <c r="F11" s="17">
        <v>0.24</v>
      </c>
      <c r="G11" s="17">
        <f ca="1">ROUND(INDIRECT(ADDRESS(ROW()+(0), COLUMN()+(-3), 1))*INDIRECT(ADDRESS(ROW()+(0), COLUMN()+(-1), 1)), 2)</f>
        <v>0.25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0.1</v>
      </c>
      <c r="E12" s="16" t="s">
        <v>22</v>
      </c>
      <c r="F12" s="17">
        <v>29.25</v>
      </c>
      <c r="G12" s="17">
        <f ca="1">ROUND(INDIRECT(ADDRESS(ROW()+(0), COLUMN()+(-3), 1))*INDIRECT(ADDRESS(ROW()+(0), COLUMN()+(-1), 1)), 2)</f>
        <v>2.93</v>
      </c>
    </row>
    <row r="13" spans="1:7" ht="13.50" thickBot="1" customHeight="1">
      <c r="A13" s="14" t="s">
        <v>23</v>
      </c>
      <c r="B13" s="14"/>
      <c r="C13" s="18" t="s">
        <v>24</v>
      </c>
      <c r="D13" s="19">
        <v>0.1</v>
      </c>
      <c r="E13" s="20" t="s">
        <v>25</v>
      </c>
      <c r="F13" s="21">
        <v>26.02</v>
      </c>
      <c r="G13" s="21">
        <f ca="1">ROUND(INDIRECT(ADDRESS(ROW()+(0), COLUMN()+(-3), 1))*INDIRECT(ADDRESS(ROW()+(0), COLUMN()+(-1), 1)), 2)</f>
        <v>2.6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26.1</v>
      </c>
      <c r="G14" s="24">
        <f ca="1">ROUND(INDIRECT(ADDRESS(ROW()+(0), COLUMN()+(-3), 1))*INDIRECT(ADDRESS(ROW()+(0), COLUMN()+(-1), 1))/100, 2)</f>
        <v>0.52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26.62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