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<sst xmlns="http://schemas.openxmlformats.org/spreadsheetml/2006/main" count="36" uniqueCount="36">
  <si>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</si>
  <si>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ETI270</t>
  </si>
  <si>
    <t xml:space="preserve">m</t>
  </si>
  <si>
    <t xml:space="preserve">Rencontre de toiture terrasse chaude, inaccessible avec un parement vertical. Imperméabilisation avec des membranes de polyoléfines.</t>
  </si>
  <si>
    <r>
      <rPr>
        <sz val="8.25"/>
        <color rgb="FF000000"/>
        <rFont val="Arial"/>
        <family val="2"/>
      </rPr>
      <t xml:space="preserve">Rencontre de toiture terrasse chaude, inaccessible, avec du gravier, type inversée avec un parement vertical; par réalisation d'un décrochement périmétrique de plus de 5 cm par rapport au parement vertical et de plus de 20 cm de hauteur sur la protection de la couverture, rempli avec du mortier de ciment, industriel, M-2,5 placé sur l'imperméabilisation constituée de: bande de finalisation Schlüter-KERDI-KEBA 100/250 "SCHLÜTER-SYSTEMS", de 250 mm de largeur et 0,1 mm d'épaisseur, fixée à l'imperméabilisation de la toiture, avec adhésif bicomposant Schlüter-KERDI-COLL-L "SCHLÜTER-SYSTEMS". Comprend les compléments de renfort en traitement des points singuliers par l'utilisation de pièces spéciales pour la résolution des coins intérieurs et extérieurs.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</si>
  <si>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</si>
  <si>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</si>
  <si>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</si>
  <si>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</si>
  <si>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</si>
  <si>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</si>
  <si>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</si>
  <si>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</si>
  <si>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</si>
  <si>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mt15res020re</t>
  </si>
  <si>
    <t xml:space="preserve">Bande de scellement, Schlüter-KERDI-KEBA 100/250 "SCHLÜTER-SYSTEMS", de 250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</si>
  <si>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</si>
  <si>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mt08aaa010a</t>
  </si>
  <si>
    <t xml:space="preserve">Eau.</t>
  </si>
  <si>
    <t xml:space="preserve">m³</t>
  </si>
  <si>
    <t xml:space="preserve">mt09mif010ba</t>
  </si>
  <si>
    <t xml:space="preserve">Mortier industriel pour maçonnerie, de ciment, couleur grise, catégorie M-2,5 (résistance à la compression 2,5 N/mm²), fourni en sacs, selon NF EN 998-2.</t>
  </si>
  <si>
    <t xml:space="preserve">t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</si>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</sst>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0.45</v>
      </c>
      <c r="E9" s="11" t="s">
        <v>13</v>
      </c>
      <c r="F9" s="13">
        <v>11.92</v>
      </c>
      <c r="G9" s="13">
        <f ca="1">ROUND(INDIRECT(ADDRESS(ROW()+(0), COLUMN()+(-3), 1))*INDIRECT(ADDRESS(ROW()+(0), COLUMN()+(-1), 1)), 2)</f>
        <v>5.36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1.15</v>
      </c>
      <c r="E10" s="16" t="s">
        <v>16</v>
      </c>
      <c r="F10" s="17">
        <v>7.13</v>
      </c>
      <c r="G10" s="17">
        <f ca="1">ROUND(INDIRECT(ADDRESS(ROW()+(0), COLUMN()+(-3), 1))*INDIRECT(ADDRESS(ROW()+(0), COLUMN()+(-1), 1)), 2)</f>
        <v>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0.01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0.022</v>
      </c>
      <c r="E12" s="16" t="s">
        <v>22</v>
      </c>
      <c r="F12" s="17">
        <v>49.61</v>
      </c>
      <c r="G12" s="17">
        <f ca="1">ROUND(INDIRECT(ADDRESS(ROW()+(0), COLUMN()+(-3), 1))*INDIRECT(ADDRESS(ROW()+(0), COLUMN()+(-1), 1)), 2)</f>
        <v>1.09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2.93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</v>
      </c>
      <c r="E14" s="16" t="s">
        <v>28</v>
      </c>
      <c r="F14" s="17">
        <v>26.02</v>
      </c>
      <c r="G14" s="17">
        <f ca="1">ROUND(INDIRECT(ADDRESS(ROW()+(0), COLUMN()+(-3), 1))*INDIRECT(ADDRESS(ROW()+(0), COLUMN()+(-1), 1)), 2)</f>
        <v>2.6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0.059</v>
      </c>
      <c r="E15" s="20" t="s">
        <v>31</v>
      </c>
      <c r="F15" s="21">
        <v>24.51</v>
      </c>
      <c r="G15" s="21">
        <f ca="1">ROUND(INDIRECT(ADDRESS(ROW()+(0), COLUMN()+(-3), 1))*INDIRECT(ADDRESS(ROW()+(0), COLUMN()+(-1), 1)), 2)</f>
        <v>1.45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21.64</v>
      </c>
      <c r="G16" s="24">
        <f ca="1">ROUND(INDIRECT(ADDRESS(ROW()+(0), COLUMN()+(-3), 1))*INDIRECT(ADDRESS(ROW()+(0), COLUMN()+(-1), 1))/100, 2)</f>
        <v>0.43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22.07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