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<sst xmlns="http://schemas.openxmlformats.org/spreadsheetml/2006/main" count="57" uniqueCount="57">
  <si>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</si>
  <si>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TCM120</t>
  </si>
  <si>
    <t xml:space="preserve">m²</t>
  </si>
  <si>
    <t xml:space="preserve">Système de chauffage et de rafraîchissement par plancher rayonnant, avec couche de mortier, "SCHLÜTER-SYSTEMS".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</si>
  <si>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périphérique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P, tube en polyéthylène résistant à la température (PE-RT), avec barrière d'oxygène (EVOH), de 16 mm de diamètre extérieur et 2 mm d'épaisseur, modèle Schlüter-BEKOTEC-THERM-BTHR 16 RT 70, pinces en plastique, modèle Schlüter-BEKOTEC-THERM-BTZRH 75/100, pinces en plastique, modèle Schlüter-BEKOTEC-THERM-BTZRH 17/100, mortier autonivelant, "SCHLÜTER-SYSTEMS", CA - C20 - F4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</si>
  <si>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</si>
  <si>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</si>
  <si>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</si>
  <si>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</si>
  <si>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</si>
  <si>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</si>
  <si>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mt38sch030b</t>
  </si>
  <si>
    <t xml:space="preserve">Bande périphérique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</si>
  <si>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</si>
  <si>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</si>
  <si>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</si>
  <si>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</si>
  <si>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mt37sch010aa</t>
  </si>
  <si>
    <t xml:space="preserve">Tube en polyéthylène résistant à la température (PE-RT), avec barrière d'oxygène (EVOH), de 16 mm de diamètre extérieur et 2 mm d'épaisseur, modèle Schlüter-BEKOTEC-THERM-BTHR 16 RT 70 "SCHLÜTER-SYSTEMS", fourni en rouleaux de 70 m de longueur.</t>
  </si>
  <si>
    <t xml:space="preserve">m</t>
  </si>
  <si>
    <t xml:space="preserve">mt38sch070a</t>
  </si>
  <si>
    <t xml:space="preserve">Pince en plastique, modèle Schlüter-BEKOTEC-THERM-BTZRH 75/100 "SCHLÜTER-SYSTEMS", indiquée pour la fixation du tube de 16 mm de diamètre extérieur sur la dalle à plots suivant un angle de 45°.</t>
  </si>
  <si>
    <t xml:space="preserve">U</t>
  </si>
  <si>
    <t xml:space="preserve">mt38sch075a</t>
  </si>
  <si>
    <t xml:space="preserve">Pince en plastique, modèle Schlüter-BEKOTEC-THERM-BTZRH 17/100 "SCHLÜTER-SYSTEMS", indiquée pour la fixation du tube de 16 mm de diamètre extérieur sur la dalle à plots dans des zones difficiles.</t>
  </si>
  <si>
    <t xml:space="preserve">U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</si>
  <si>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</si>
  <si>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</si>
  <si>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</si>
  <si>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</si>
  <si>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</si>
  <si>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</si>
  <si>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</si>
  <si>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</si>
  <si>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</si>
  <si>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</si>
  <si>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</si>
  <si>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</si>
  <si>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</si>
  <si>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</si>
  <si>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</si>
  <si>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</si>
  <si>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</si>
  <si>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</si>
  <si>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</si>
  <si>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</si>
  <si>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</si>
  <si>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</si>
  <si>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</si>
  <si>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</si>
  <si>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</si>
  <si>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</si>
  <si>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</si>
  <si>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</si>
  <si>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</si>
  <si>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5,11€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</si>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</sst>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1.44</v>
      </c>
      <c r="H9" s="13">
        <f ca="1">ROUND(INDIRECT(ADDRESS(ROW()+(0), COLUMN()+(-3), 1))*INDIRECT(ADDRESS(ROW()+(0), COLUMN()+(-1), 1)), 2)</f>
        <v>0.86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19.6</v>
      </c>
      <c r="H10" s="17">
        <f ca="1">ROUND(INDIRECT(ADDRESS(ROW()+(0), COLUMN()+(-3), 1))*INDIRECT(ADDRESS(ROW()+(0), COLUMN()+(-1), 1)), 2)</f>
        <v>19.6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4.444</v>
      </c>
      <c r="F11" s="16" t="s">
        <v>19</v>
      </c>
      <c r="G11" s="17">
        <v>2.07</v>
      </c>
      <c r="H11" s="17">
        <f ca="1">ROUND(INDIRECT(ADDRESS(ROW()+(0), COLUMN()+(-3), 1))*INDIRECT(ADDRESS(ROW()+(0), COLUMN()+(-1), 1)), 2)</f>
        <v>9.2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0.34</v>
      </c>
      <c r="H12" s="17">
        <f ca="1">ROUND(INDIRECT(ADDRESS(ROW()+(0), COLUMN()+(-3), 1))*INDIRECT(ADDRESS(ROW()+(0), COLUMN()+(-1), 1)), 2)</f>
        <v>0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0.18</v>
      </c>
      <c r="H13" s="17">
        <f ca="1">ROUND(INDIRECT(ADDRESS(ROW()+(0), COLUMN()+(-3), 1))*INDIRECT(ADDRESS(ROW()+(0), COLUMN()+(-1), 1)), 2)</f>
        <v>0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0.024</v>
      </c>
      <c r="F14" s="16" t="s">
        <v>28</v>
      </c>
      <c r="G14" s="17">
        <v>259.96</v>
      </c>
      <c r="H14" s="17">
        <f ca="1">ROUND(INDIRECT(ADDRESS(ROW()+(0), COLUMN()+(-3), 1))*INDIRECT(ADDRESS(ROW()+(0), COLUMN()+(-1), 1)), 2)</f>
        <v>6.24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1.5</v>
      </c>
      <c r="H15" s="17">
        <f ca="1">ROUND(INDIRECT(ADDRESS(ROW()+(0), COLUMN()+(-3), 1))*INDIRECT(ADDRESS(ROW()+(0), COLUMN()+(-1), 1)), 2)</f>
        <v>0.01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19.21</v>
      </c>
      <c r="H16" s="17">
        <f ca="1">ROUND(INDIRECT(ADDRESS(ROW()+(0), COLUMN()+(-3), 1))*INDIRECT(ADDRESS(ROW()+(0), COLUMN()+(-1), 1)), 2)</f>
        <v>19.21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</v>
      </c>
      <c r="F17" s="16" t="s">
        <v>37</v>
      </c>
      <c r="G17" s="17">
        <v>0.22</v>
      </c>
      <c r="H17" s="17">
        <f ca="1">ROUND(INDIRECT(ADDRESS(ROW()+(0), COLUMN()+(-3), 1))*INDIRECT(ADDRESS(ROW()+(0), COLUMN()+(-1), 1)), 2)</f>
        <v>0.44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0.058</v>
      </c>
      <c r="F18" s="16" t="s">
        <v>40</v>
      </c>
      <c r="G18" s="17">
        <v>10.91</v>
      </c>
      <c r="H18" s="17">
        <f ca="1">ROUND(INDIRECT(ADDRESS(ROW()+(0), COLUMN()+(-3), 1))*INDIRECT(ADDRESS(ROW()+(0), COLUMN()+(-1), 1)), 2)</f>
        <v>0.63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0.73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22.05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0.73</v>
      </c>
      <c r="F20" s="16" t="s">
        <v>46</v>
      </c>
      <c r="G20" s="17">
        <v>25.99</v>
      </c>
      <c r="H20" s="17">
        <f ca="1">ROUND(INDIRECT(ADDRESS(ROW()+(0), COLUMN()+(-3), 1))*INDIRECT(ADDRESS(ROW()+(0), COLUMN()+(-1), 1)), 2)</f>
        <v>18.97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0.054</v>
      </c>
      <c r="F21" s="16" t="s">
        <v>49</v>
      </c>
      <c r="G21" s="17">
        <v>29.25</v>
      </c>
      <c r="H21" s="17">
        <f ca="1">ROUND(INDIRECT(ADDRESS(ROW()+(0), COLUMN()+(-3), 1))*INDIRECT(ADDRESS(ROW()+(0), COLUMN()+(-1), 1)), 2)</f>
        <v>1.58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0.054</v>
      </c>
      <c r="F22" s="20" t="s">
        <v>52</v>
      </c>
      <c r="G22" s="21">
        <v>26.02</v>
      </c>
      <c r="H22" s="21">
        <f ca="1">ROUND(INDIRECT(ADDRESS(ROW()+(0), COLUMN()+(-3), 1))*INDIRECT(ADDRESS(ROW()+(0), COLUMN()+(-1), 1)), 2)</f>
        <v>1.41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100.2</v>
      </c>
      <c r="H23" s="24">
        <f ca="1">ROUND(INDIRECT(ADDRESS(ROW()+(0), COLUMN()+(-3), 1))*INDIRECT(ADDRESS(ROW()+(0), COLUMN()+(-1), 1))/100, 2)</f>
        <v>2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102.2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